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4.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6.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style6.xml" ContentType="application/vnd.ms-office.chartstyle+xml"/>
  <Override PartName="/xl/charts/colors6.xml" ContentType="application/vnd.ms-office.chartcolorstyle+xml"/>
  <Override PartName="/xl/charts/chart32.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IVON RODRIGUEZ DADI\CERTIFICACIÓN SGC\2019\REQUISITOS NTC ISO 90012015\4.1 Contexto de la Organizacion\"/>
    </mc:Choice>
  </mc:AlternateContent>
  <xr:revisionPtr revIDLastSave="0" documentId="13_ncr:1_{D69BBA09-388F-4393-A3B1-7C1FEA8FC325}" xr6:coauthVersionLast="43" xr6:coauthVersionMax="43" xr10:uidLastSave="{00000000-0000-0000-0000-000000000000}"/>
  <bookViews>
    <workbookView xWindow="-120" yWindow="-120" windowWidth="21840" windowHeight="13140" xr2:uid="{00000000-000D-0000-FFFF-FFFF00000000}"/>
  </bookViews>
  <sheets>
    <sheet name="Contexto" sheetId="1" r:id="rId1"/>
    <sheet name="grafica1" sheetId="2" r:id="rId2"/>
    <sheet name="grafica2" sheetId="3" r:id="rId3"/>
    <sheet name="grafica3" sheetId="4" r:id="rId4"/>
    <sheet name="grafica4" sheetId="5" r:id="rId5"/>
    <sheet name="grafica5" sheetId="6" r:id="rId6"/>
    <sheet name="Hoja1" sheetId="7" r:id="rId7"/>
  </sheets>
  <externalReferences>
    <externalReference r:id="rId8"/>
    <externalReference r:id="rId9"/>
  </externalReferences>
  <definedNames>
    <definedName name="_Toc773613" localSheetId="0">Contexto!$D$33</definedName>
    <definedName name="Fre" localSheetId="0">'[1]Analisis y Valoración'!#REF!</definedName>
    <definedName name="Fre">'[1]Analisis y Valoración'!#REF!</definedName>
    <definedName name="general" localSheetId="0">'[1]Analisis y Valoración'!#REF!</definedName>
    <definedName name="general">'[1]Analisis y Valoración'!#REF!</definedName>
    <definedName name="Lista2" localSheetId="0">'[1]Analisis y Valoración'!#REF!</definedName>
    <definedName name="Lista2">'[1]Analisis y Valoración'!#REF!</definedName>
    <definedName name="ok" localSheetId="0">'[1]Analisis y Valoración'!#REF!</definedName>
    <definedName name="ok">'[1]Analisis y Valoración'!#REF!</definedName>
    <definedName name="oll" localSheetId="0">'[1]Analisis y Valoración'!#REF!</definedName>
    <definedName name="oll">'[1]Analisis y Valoración'!#REF!</definedName>
    <definedName name="_xlnm.Print_Titles" localSheetId="0">Contexto!$1:$8</definedName>
    <definedName name="Z_E967B86A_4A15_4193_B8F7_295A0B309E18_.wvu.PrintArea" localSheetId="0">#REF!</definedName>
    <definedName name="Z_E967B86A_4A15_4193_B8F7_295A0B309E18_.wvu.Print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7" l="1"/>
  <c r="M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Gestión Organizacional</author>
    <author>USUARIO</author>
  </authors>
  <commentList>
    <comment ref="G13" authorId="0" shapeId="0" xr:uid="{7AE00069-B9E8-4F26-9FB5-6E99AE4C9871}">
      <text>
        <r>
          <rPr>
            <b/>
            <sz val="9"/>
            <color indexed="81"/>
            <rFont val="Tahoma"/>
            <family val="2"/>
          </rPr>
          <t>Gestión Organizacional:</t>
        </r>
        <r>
          <rPr>
            <sz val="9"/>
            <color indexed="81"/>
            <rFont val="Tahoma"/>
            <family val="2"/>
          </rPr>
          <t xml:space="preserve">
Ver Grafica 2.1</t>
        </r>
      </text>
    </comment>
    <comment ref="G14" authorId="0" shapeId="0" xr:uid="{56CE551B-0B13-4A61-A7E2-3520A628B820}">
      <text>
        <r>
          <rPr>
            <b/>
            <sz val="9"/>
            <color indexed="81"/>
            <rFont val="Tahoma"/>
            <family val="2"/>
          </rPr>
          <t>Gestión Organizacional:</t>
        </r>
        <r>
          <rPr>
            <sz val="9"/>
            <color indexed="81"/>
            <rFont val="Tahoma"/>
            <family val="2"/>
          </rPr>
          <t xml:space="preserve">
Grafica 5.1</t>
        </r>
      </text>
    </comment>
    <comment ref="G15" authorId="0" shapeId="0" xr:uid="{311D6292-DDDF-432C-8D8B-BD22E4E66C28}">
      <text>
        <r>
          <rPr>
            <b/>
            <sz val="9"/>
            <color indexed="81"/>
            <rFont val="Tahoma"/>
            <family val="2"/>
          </rPr>
          <t>Gestión Organizacional:</t>
        </r>
        <r>
          <rPr>
            <sz val="9"/>
            <color indexed="81"/>
            <rFont val="Tahoma"/>
            <family val="2"/>
          </rPr>
          <t xml:space="preserve">
</t>
        </r>
        <r>
          <rPr>
            <b/>
            <sz val="9"/>
            <color indexed="81"/>
            <rFont val="Tahoma"/>
            <family val="2"/>
          </rPr>
          <t>VER GRAFICA 2.2</t>
        </r>
      </text>
    </comment>
    <comment ref="D17" authorId="0" shapeId="0" xr:uid="{8080D560-0C90-4FAC-A13D-1A84A2FE93B6}">
      <text>
        <r>
          <rPr>
            <b/>
            <sz val="9"/>
            <color indexed="81"/>
            <rFont val="Tahoma"/>
            <family val="2"/>
          </rPr>
          <t>Gestión Organizacional:</t>
        </r>
        <r>
          <rPr>
            <sz val="9"/>
            <color indexed="81"/>
            <rFont val="Tahoma"/>
            <family val="2"/>
          </rPr>
          <t xml:space="preserve">
</t>
        </r>
        <r>
          <rPr>
            <b/>
            <sz val="9"/>
            <color indexed="81"/>
            <rFont val="Tahoma"/>
            <family val="2"/>
          </rPr>
          <t>Ver Grafico 5.2</t>
        </r>
      </text>
    </comment>
    <comment ref="D20" authorId="0" shapeId="0" xr:uid="{57CC99C1-DDED-4144-AFD5-6E5EC055200C}">
      <text>
        <r>
          <rPr>
            <b/>
            <sz val="9"/>
            <color indexed="81"/>
            <rFont val="Tahoma"/>
            <family val="2"/>
          </rPr>
          <t>Gestión Organizacional:</t>
        </r>
        <r>
          <rPr>
            <sz val="9"/>
            <color indexed="81"/>
            <rFont val="Tahoma"/>
            <family val="2"/>
          </rPr>
          <t xml:space="preserve">
</t>
        </r>
        <r>
          <rPr>
            <b/>
            <sz val="9"/>
            <color indexed="81"/>
            <rFont val="Tahoma"/>
            <family val="2"/>
          </rPr>
          <t>Ver GRAFICA 1.1</t>
        </r>
      </text>
    </comment>
    <comment ref="D21" authorId="0" shapeId="0" xr:uid="{47FE4276-3DE0-4AC8-B3C8-F82D5D60277D}">
      <text>
        <r>
          <rPr>
            <b/>
            <sz val="9"/>
            <color indexed="81"/>
            <rFont val="Tahoma"/>
            <family val="2"/>
          </rPr>
          <t>Gestión Organizacional:</t>
        </r>
        <r>
          <rPr>
            <sz val="9"/>
            <color indexed="81"/>
            <rFont val="Tahoma"/>
            <family val="2"/>
          </rPr>
          <t xml:space="preserve">
</t>
        </r>
        <r>
          <rPr>
            <b/>
            <sz val="9"/>
            <color indexed="81"/>
            <rFont val="Tahoma"/>
            <family val="2"/>
          </rPr>
          <t>VER GRAFICO 1.2</t>
        </r>
      </text>
    </comment>
    <comment ref="D22" authorId="0" shapeId="0" xr:uid="{601BF7B1-FBE8-4BDE-9BE5-E6D2BD97991D}">
      <text>
        <r>
          <rPr>
            <b/>
            <sz val="9"/>
            <color indexed="81"/>
            <rFont val="Tahoma"/>
            <family val="2"/>
          </rPr>
          <t>Gestión Organizacional:</t>
        </r>
        <r>
          <rPr>
            <sz val="9"/>
            <color indexed="81"/>
            <rFont val="Tahoma"/>
            <family val="2"/>
          </rPr>
          <t xml:space="preserve">
</t>
        </r>
        <r>
          <rPr>
            <b/>
            <sz val="9"/>
            <color indexed="81"/>
            <rFont val="Tahoma"/>
            <family val="2"/>
          </rPr>
          <t>VER GRAFICA 1.3</t>
        </r>
      </text>
    </comment>
    <comment ref="G28" authorId="0" shapeId="0" xr:uid="{DDF118F9-CEDF-4A26-8A3C-5539DA4DE5BA}">
      <text>
        <r>
          <rPr>
            <b/>
            <sz val="9"/>
            <color indexed="81"/>
            <rFont val="Tahoma"/>
            <family val="2"/>
          </rPr>
          <t>Gestión Organizacional:</t>
        </r>
        <r>
          <rPr>
            <sz val="9"/>
            <color indexed="81"/>
            <rFont val="Tahoma"/>
            <family val="2"/>
          </rPr>
          <t xml:space="preserve">
</t>
        </r>
        <r>
          <rPr>
            <b/>
            <sz val="10"/>
            <color indexed="81"/>
            <rFont val="Tahoma"/>
            <family val="2"/>
          </rPr>
          <t>Ver Grafica 3.1</t>
        </r>
      </text>
    </comment>
    <comment ref="G30" authorId="0" shapeId="0" xr:uid="{A0C5733A-1296-43DF-8F69-083292223603}">
      <text>
        <r>
          <rPr>
            <b/>
            <sz val="9"/>
            <color indexed="81"/>
            <rFont val="Tahoma"/>
            <family val="2"/>
          </rPr>
          <t>Gestión Organizacional:</t>
        </r>
        <r>
          <rPr>
            <sz val="9"/>
            <color indexed="81"/>
            <rFont val="Tahoma"/>
            <family val="2"/>
          </rPr>
          <t xml:space="preserve">
</t>
        </r>
        <r>
          <rPr>
            <b/>
            <sz val="11"/>
            <color indexed="81"/>
            <rFont val="Arial"/>
            <family val="2"/>
          </rPr>
          <t>Ver Grafica 3.2</t>
        </r>
      </text>
    </comment>
    <comment ref="G32" authorId="1" shapeId="0" xr:uid="{00000000-0006-0000-0000-00000A000000}">
      <text>
        <r>
          <rPr>
            <b/>
            <sz val="9"/>
            <color indexed="81"/>
            <rFont val="Tahoma"/>
            <family val="2"/>
          </rPr>
          <t>USUARIO:</t>
        </r>
        <r>
          <rPr>
            <sz val="9"/>
            <color indexed="81"/>
            <rFont val="Tahoma"/>
            <family val="2"/>
          </rPr>
          <t xml:space="preserve">
porque es una debilidad ?</t>
        </r>
      </text>
    </comment>
    <comment ref="D46" authorId="1" shapeId="0" xr:uid="{00000000-0006-0000-0000-000016000000}">
      <text>
        <r>
          <rPr>
            <b/>
            <sz val="9"/>
            <color indexed="81"/>
            <rFont val="Tahoma"/>
            <family val="2"/>
          </rPr>
          <t>USUARIO:</t>
        </r>
        <r>
          <rPr>
            <sz val="9"/>
            <color indexed="81"/>
            <rFont val="Tahoma"/>
            <family val="2"/>
          </rPr>
          <t xml:space="preserve">
esto es una fortaleza, ya que se hizo desde la entidad y adicional se abordo la oportunidad de la tranformción digital y la era de 4g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Gestión Organizacional</author>
  </authors>
  <commentList>
    <comment ref="A34" authorId="0" shapeId="0" xr:uid="{8BEA0194-AE41-4358-B8A0-F2EB64684EB5}">
      <text>
        <r>
          <rPr>
            <b/>
            <sz val="9"/>
            <color indexed="81"/>
            <rFont val="Tahoma"/>
            <family val="2"/>
          </rPr>
          <t>Gestión Organizacional:</t>
        </r>
        <r>
          <rPr>
            <sz val="9"/>
            <color indexed="81"/>
            <rFont val="Tahoma"/>
            <family val="2"/>
          </rPr>
          <t xml:space="preserve">
</t>
        </r>
      </text>
    </comment>
  </commentList>
</comments>
</file>

<file path=xl/sharedStrings.xml><?xml version="1.0" encoding="utf-8"?>
<sst xmlns="http://schemas.openxmlformats.org/spreadsheetml/2006/main" count="163" uniqueCount="156">
  <si>
    <t xml:space="preserve"> </t>
  </si>
  <si>
    <t>CONTEXTO DE LA ORGANIZACIÓN</t>
  </si>
  <si>
    <t xml:space="preserve">CONTEXTO EXTERNO </t>
  </si>
  <si>
    <t>DESCRIPCIÓN DE LA OPORTUNIDAD</t>
  </si>
  <si>
    <t>DESCRIPCIÓN DE LA AMENAZA</t>
  </si>
  <si>
    <t>FACTOR</t>
  </si>
  <si>
    <t>ECONÓMICOS: Disponibilidad de capital, liquidez, mercados financieros, desempleo, competencia.</t>
  </si>
  <si>
    <t>POLÍTICOS: Cambios de gobierno, legislación, políticas públicas, regulación.</t>
  </si>
  <si>
    <t>SOCIALES: Demografía, responsabilidad social, orden público.</t>
  </si>
  <si>
    <t>TECNOLÓGICOS: Avances en tecnología, acceso a sistemas de información externos, gobierno en línea.</t>
  </si>
  <si>
    <t>MEDIOAMBIENTALES: Emisiones y residuos, energía, catástrofes naturales, desarrollo sostenible.</t>
  </si>
  <si>
    <t xml:space="preserve">La oferta de vivienda nueva en Cali principalmente es de tipo No VIS, es decir, superior a 135 salarios mínimos mensuales legales vigentes (SMMLV); mientras que en los municipios cercanos (Yumbo, Jamundí, Candelaria y Palmira) se concentra principalmente la oferta de vivienda tipo VIS (viviendas con un costo máximo de 135 SMMLV). </t>
  </si>
  <si>
    <t>La Gran Encuesta Ciudadana realizada por el Departamento Administrativo de Planeación Municipal muestra que en todas las comunas el problema más sentido es la inseguridad, expresado en hurtos, pandillas juveniles, homicidios, lesiones personales y violencia intrafamiliar. En el primer semestre de 2016, según información preliminar de la Policía Metropolitana de Cali, se registraron 4.450 hurtos a personas en Cali, cifra 2,7% superior a la registrada en el mismo periodo de 2015.</t>
  </si>
  <si>
    <t xml:space="preserve">Santiago de Cali, hoy no es una ciudad sustentable. La demanda de bienes y servicios proveídos por la naturaleza excede la oferta ambiental de su propio territorio (por ejemplo agua y alimentos) y no ha asumido la responsabilidad por la huella ecológica generada por este consumo y la emisión de sus desechos; tampoco ha asumido la responsabilidad social con las comunidades que a través de sus prácticas de manejo de la tierra contribuyen a mantener la oferta ambiental regional.  </t>
  </si>
  <si>
    <t>Actualmente Cali, según “Cities in Motion”, un estudio realizado por el ESE Business School de la Universidad de Navarra (España), es la ciudad colombiana mejor posicionada entre las urbes más inteligentes del mundo.</t>
  </si>
  <si>
    <t>Implementación de las medidas de ajuste fiscal establecidas en la Ley 617 de 2000, y de la reforma administrativa llevada a cabo en el año 2001.</t>
  </si>
  <si>
    <t>De acuerdo con el DANE, la tasa de desempleo en Cali en el periodo marzo - mayo de 2016 fue de 10,9%, cifra 1,8 puntos porcentuales inferior frente al mismo periodo del año anterior (12,7%), y la más baja registrada en los últimos 9 años para dicho periodo. El 2017 cierra con una tasa del 10,6% y en enero de 2018 cerro en 10,9. Sin embargo la tendencia es a disminuir. segun el el informe cali como vamos</t>
  </si>
  <si>
    <t xml:space="preserve">la variación presentada en las tasa de interes, al pasar de 6.69 en marzo del 2016, 6.65, en marzo de 2017 y 4,45 en marzo del 2018, facilita el acceso a creditos y apalancamiento de capital, de las empreseas y la ciudadania </t>
  </si>
  <si>
    <t>Tasa de Cambio: Es una buena oportunidad para las importaciones, el hecho de las variaciones de la tasa de cambio al pasar en el 2016 de 3,287, a enero de de 2017, en 2.957 y en enero de 2018 en 2.850.</t>
  </si>
  <si>
    <t>De acuerdo con el DANE*, la tasa de desempleo en Cali – Yumbo en el trimestre noviembre  2017 - enero 2018 fue de 11,8%, cifra 0,8 puntos porcentuales (pp) superior a la registrada en el mismo período del año anterior. (Gráﬁco 1) Esta variable no a tenido cambios drasticos en el ultimos años, La informalidad laboral también se redujo, del 49% al 46% de los ocupados, lo que representa 8 mil informales menos que en 2013, y una tasa menor a la de las 13 áreas metropolitanas del país que monitorea el DANE.</t>
  </si>
  <si>
    <t>En febrero de 2018, ocho de los nueve grupos de gasto reportados en el IPC presentaron variaciones mensuales inferiores a las registradas en el mismo mes del año anterior: Alimentos, Vivienda, Vestuario, Salud, Educación, Diversión, Comunicaciones y Otros gastos</t>
  </si>
  <si>
    <t>De acuerdo al grafico anterior nos podemos dar cuenta que el índice de inseguridad entre los años 2016 y 2017 a variado por el aumento de inseguridad en el 2017 valor representado en un 12%, la zona mas afectada de la ciudad de Santiago de Cali es el Distrito de Agublaca con un 42% en los barrios de esta zona convirtiéndose en una amenaza para los ciudadanos.</t>
  </si>
  <si>
    <t xml:space="preserve">tasa de interes </t>
  </si>
  <si>
    <t>Informalidad laboral</t>
  </si>
  <si>
    <t>Variación (%) del índice de precios al consumidor por grupos de gasto en Cali Febrero 2018, los grupos de gastos que registraron mayores incrementos en los precios al consumidor en el acumulado enero-febrero de 2018 fueron: Educación (2,03%), Salud (1,77%) y Alimentos (1,50%). En contraste, Vestuario presento una disminución del precio (0,02%)</t>
  </si>
  <si>
    <t>Referente al tema de movilidad en general los ciudadanos de Santiago de Cali utilizan en un 45% el transporte publico, en un 38% privado, en un 10% transporte no motorizado y en un 7% transporte informal. En el 2016 el medio de transporte mas utilizado fue el mio con un 34%, seguido de las motocicletas con un 22%, los vehiculos particulares 15%, biscicleta 6%,taxi 5% y otros en un 18%. Y los resultados reflejados en el 2017 fueron los siguientes: Mio 34%, motocicleta 24%,vehiculo particular 14%, viscicleta 5%, taxi 5%, otros 17%.</t>
  </si>
  <si>
    <t>La oferta cultural de la ciudad en el año 2015 fue de 59%, en el 2016 de 55% y en el 2017 de 49%, evidenciando asi de esta manera que la orfeta cultural a decrecido en los ultimos años y las personas satisfechas son los mayores de 56 años con el 55%.</t>
  </si>
  <si>
    <t>Los habitantes de cali respecto a los servicios publicos expresan que se sienten mas satisfechos con los siguientes servicios publibos: Gas, agus, aseo energia, Telefoni celular, alcantarillado e internet. Referente a los servicios que presta la entidad, agua en el 2016 tuvo un nivel de satisfaccion del 79% y en el 2017 del 76%, energia 2016 un 80% y 2017 un 74%, seguido de Alcantarillado en un 70% y 65% respectivamnete, lo que nos muestra que la satisfaccion del usuario a decrecido de un año al otro.</t>
  </si>
  <si>
    <t>Educacion</t>
  </si>
  <si>
    <t>Salud</t>
  </si>
  <si>
    <t>Alimento</t>
  </si>
  <si>
    <t>Aumento dentro del  los grupos de Alimentos de acuerdo al Boletín de Costo de Vida los productos que registraron el mayor incremento en sus precios en lo corrido de 2018 fueron: Zanahoria (42,67%), Arveja (17,18%), Moras (17,10%), Naranjas (13,79%) y Yuca (13,76%).</t>
  </si>
  <si>
    <t>Zanahoria</t>
  </si>
  <si>
    <t>Arveja</t>
  </si>
  <si>
    <t>Moras</t>
  </si>
  <si>
    <t>Naranjas</t>
  </si>
  <si>
    <t>Yuca</t>
  </si>
  <si>
    <t>Principales variaciones mensuales (%)
dentro del grupo de alimentos en Cali
Febrero 2018</t>
  </si>
  <si>
    <t>0 a 5 año 2016</t>
  </si>
  <si>
    <t>5 a 17 año 2016</t>
  </si>
  <si>
    <t>El nivel de satisfacción referente al tema educativo desde los 0 años hasta la educación superior es relativamente alto donde: entre 0 y 5 años (Primera infancia) en el 2016 l nivel fue de 69% y en el 2017 72%, ahora de 5 a 17 años (Básica y media) 2016 94% y 2017 85%. La educación superior en el 2016 es de 71% y en el 2017 83%.</t>
  </si>
  <si>
    <t>Educación Superior 2016</t>
  </si>
  <si>
    <t>Educación Superior 2017</t>
  </si>
  <si>
    <t>0 a 5 año 2017</t>
  </si>
  <si>
    <t>5 a 17 año 2017</t>
  </si>
  <si>
    <t>Año 2016</t>
  </si>
  <si>
    <t>Año 2017</t>
  </si>
  <si>
    <t>De acuerdo al boletin cali como vamos nos podemos dar cuenta que el índice de inseguridad entre los años 2016 y 2017 a variado por el aumento de inseguridad en el 2017 valor representado en un 12%, la zona mas afectada de la ciudad de Santiago de Cali es el Distrito de Agublaca con un 42% en los barrios de esta zona convirtiéndose en una amenaza para los ciudadanos.</t>
  </si>
  <si>
    <t>Año 2015</t>
  </si>
  <si>
    <t>Transporte publico</t>
  </si>
  <si>
    <t>transporte privado</t>
  </si>
  <si>
    <t>Transporte no motorizado</t>
  </si>
  <si>
    <t>Transporte Informal</t>
  </si>
  <si>
    <t>Año 2016 Transporte Masivo MIO</t>
  </si>
  <si>
    <t>Año 2017  Transporte Masivo MIO</t>
  </si>
  <si>
    <t>Año 2016 motocicleta</t>
  </si>
  <si>
    <t>Año 2016 Vehiculo particulares</t>
  </si>
  <si>
    <t>Año 2016 Bicicleta</t>
  </si>
  <si>
    <t>Año 2016 Taxi</t>
  </si>
  <si>
    <t>Año 2017 Motocicleta</t>
  </si>
  <si>
    <t>Año 2017 Vehiculo particular</t>
  </si>
  <si>
    <t>Año 2017 Bicicleta</t>
  </si>
  <si>
    <t>Año 2017 Taxi</t>
  </si>
  <si>
    <t>Año Otro</t>
  </si>
  <si>
    <t>Año 2016 Otros</t>
  </si>
  <si>
    <t>Alcantarillado 2016</t>
  </si>
  <si>
    <t>Alcantarillado 2017</t>
  </si>
  <si>
    <t>Año 2016 satisfacción servicios publico</t>
  </si>
  <si>
    <t>Año 2017 satisfacción servicios públicos</t>
  </si>
  <si>
    <t>Energía 2016</t>
  </si>
  <si>
    <t>Energía 2017</t>
  </si>
  <si>
    <t>Renovacion gradual del alumbrado publico</t>
  </si>
  <si>
    <t>Subsidio servicios publicos domiciliarios</t>
  </si>
  <si>
    <t>aplicación minimo vital agua</t>
  </si>
  <si>
    <t>mejoramiento de la iluminacion</t>
  </si>
  <si>
    <t>mantenimiento del sistema de tratamiento de lixiviados</t>
  </si>
  <si>
    <t>implementacion de ruta selectiva con inclusion de recicladores de oficio</t>
  </si>
  <si>
    <t>otros programas</t>
  </si>
  <si>
    <t>Según Zona</t>
  </si>
  <si>
    <t>Nor-Oriente</t>
  </si>
  <si>
    <t>Nor Occidente</t>
  </si>
  <si>
    <t>Distrito de Aguablanca</t>
  </si>
  <si>
    <t xml:space="preserve">Sur </t>
  </si>
  <si>
    <t>Oriente</t>
  </si>
  <si>
    <t>El PIB regional en el Valle del Cauca, no mostro reactivación y mantuvo un estancamiento en su desempeño, teniendo en cuenta que en el periodo 2015 crecio un 3% con respecto al año 2014, el crecimiento para e año 2016 fue del 2,7% y para el año 2017, tan solo fue de 2,6%</t>
  </si>
  <si>
    <t>Las expórtaciones regionales,han tenido un comportamiento muy estable y no muestra un crecimiento acorde con las estrategias y politicas adoptadas por el Gobierno Nacional y Regional, tales como los esfuerzos realizados en la Alianza del Pacifico, orientados a generar un crecimiento segnificativo de la exportaciones. esto se evidencia con las siguientes cifras. año 2015 247.000 , 2016 267.000 y 2017 272.000 toneladas exportadas</t>
  </si>
  <si>
    <t>El crecimiento económico en Cali, en los últimos años ha mostrado una variación representativa de 4% lo cual indica que la economía a nivel ciudad a tenido un impacto relevante.</t>
  </si>
  <si>
    <t>El fenómeno acrecentado de la corrupción ha generado perdidas económicas en las entidades publicas y ha afectado la imagen del sector entre los ciudadanos; de acuerdo con el informe de Transparencia, la gran mayoría de las entidades del Estado, a nivel nacional, departamental y local, fueron clasificadas en riesgo de corrupción ‘alto’ y ‘muy alto’.</t>
  </si>
  <si>
    <t>la variación presentada en las tasa de interés, al pasar de 6.65 en marzo del 2017, 4.45, en marzo de 2018 y 4,25 en diciembre del 2018, aparte de facilitar el acceso a créditos y apalancamiento de capital, de las empresas y la ciudadanía; viene dado por la decision de Banrepública de mantener la tasa ante leves cambios en materia de expectativas de inflación y la incertidumbre sobre la velocidad de la recuperación de la economia.</t>
  </si>
  <si>
    <t>Tasa de Cambio: Las variaciones presentadas en la tasa de cambio al pasar en el 2017 de 2.957 a  2.850 en el 2018, como consecuencia de la fuerte subida de los precios del petroleo; segun las proyecciones para el 2019 se ubicara entre 3,000 y 3.100. Con base en estas expectativas y pese a lo anterior, las exportaciones se beneficiarán con un dólar al alza.</t>
  </si>
  <si>
    <t>Nuevas</t>
  </si>
  <si>
    <t>Renovadas</t>
  </si>
  <si>
    <t>trimestre nov 17 y ene 18</t>
  </si>
  <si>
    <t>trimestre nov 18 y ene 19</t>
  </si>
  <si>
    <t>Santiago de Cali cuenta con encuesta del porcentaje de la población que presenta necesidades básicas insatisfechos se demuestra en el boletin tecnico GEIH</t>
  </si>
  <si>
    <t>Año 2018</t>
  </si>
  <si>
    <t>Los temas relacionados con el proceso de paz, el posconflicto, la atención integral de las víctimas, los desplazados y los programas del Gobierno Nacional para la reconciliación y la inclusión social de los reinsertados juegan un rol fundamental en el desarrollo de todas las politicas de la administracioin local en pro de la equidad y la igualdad social.</t>
  </si>
  <si>
    <t>De 5 a 17 años</t>
  </si>
  <si>
    <t>Educacion Superior</t>
  </si>
  <si>
    <t>Inversion en Millones de Pesos</t>
  </si>
  <si>
    <t>Cali y el Valle del Cauca cuentan con una posición geográfica privilegiada para el desarrollo económico y comercial, puesto que se ubican en el centro del continente americano y tienen la posibilidad de conectarse con Asia a través del Océano Pacífico y con el resto del mundo a través del canal de Panamá.</t>
  </si>
  <si>
    <t xml:space="preserve">De los hallazgos se destaca que la ciudadania se siente más segura en su entorno (barrio), pero en el resto de la ciudad se sienten inseguros. “Lo que altera esa percepción es la información de los medios de comunicación, los cuales aportan pero a una percepción negativa, de inseguridad” sin desconocer el hecho de que ese imaginario también se construye con lo que la persona observa sobre la delincuencia y lo que la administración pública les puede proveer. Esto tiene implicaciones profundas, porque el crimen limita a las personas a salir a hacer actividad física  o al hacer una compra, con repercusiones en la salud y la economía. </t>
  </si>
  <si>
    <t>El recurso hidrico, ruido y antenas de comunicación son problematicas que flagelan nuestra ciudad, las cuales se han evidenciado en los ultimos años y que la entidad ha venido realizando esfuerzos con el fin de visibilizar dichas problematicas que afectan la calidad del agua en la ciudad.</t>
  </si>
  <si>
    <t>Santiago de Cali cuenta con proyecciones financieras inmersas en el Plan Desarrollo 2016-2019 "Cali Progresa Contigo", uno de los propósitos de la administración actual es mantener la senda de crecimiento sostenido de los ingresos del Municipio, con el fin de poder financiar las metas consignadas en el Plan de Desarrollo 2016-2019 “Cali Progresa Contigo”. Mantener este crecimiento sostenido en los ingresos implica que el Municipio realice las actualizaciones catastrales conforme a la normatividad, de modo que los avalúos de los predios reflejen la dinámica del sector, además de continuar con la gestión de cobro de la cartera tributaria a través del cobro persuasivo y coactivo.</t>
  </si>
  <si>
    <t>En una perspectiva macro, Cali es el epicentro del suroccidente colombiano de cara a la cuenca del Pacífico y como región que abarca varios departamentos. En el 2018 Forbes calificó a Cali como la segunda ciudad del mundo más barata para vivir.</t>
  </si>
  <si>
    <t>Santiago de Cali cuenta con un Plan Financiero para el Marco Fiscal de Mediano Plazo (MFMP) 2016-2026, los cuales fueron adecuados en la reforma donde se contabilizó el incremento en los gastos de funcionamiento, como producto en la implementación gradual de la reforma administrativa que comenzó a partir del año 2017.</t>
  </si>
  <si>
    <t>El Valle del Cauca y el municipio de Santiago de Cali, se constituyen como  el tercer centro económico de Colombia siendo punto de intercambio económico nacional e internacional. Cali es una ciudad de paso obligado desde/hacia el sur del país, con la frontera con Ecuador  y está conectado con el mundo a través del puerto marítimo de Buenaventura.</t>
  </si>
  <si>
    <t xml:space="preserve">El PIB regional en el Valle del Cauca, mostró reactivación  en su desempeño, teniendo en cuenta que en el periodo 2016-2017 tuvo variacion negativa de un punto ( de 2.7% a 2.6%), para el periodo 2017-2018 se presenta variacion positiva significatica ( de 2.6% a  3.6%). </t>
  </si>
  <si>
    <t>En los primeros once meses de 2018, el número de empresas nuevas registradas en la Cámara de Comercio de Cali fue 18.315, 8,7% más que en el mismo periodo de 2017. Comercio (39,1%), industria manufacturera (12,5%) y alojamiento y servicio de comida (9,0%) fueron los sectores con mayor participación en el número de empresas registradas en la Cámara de Comercio de Cali durante enero-noviembre de 2018.</t>
  </si>
  <si>
    <t xml:space="preserve">Se presentó un incremento en el mejoramiento y recuperacion de la malla vial (kilometros recuperados) en el periodo 2017 - 2018  en todos los sectores de la ciudad de Santiago de Cali, la cual permite mejorar las condiciones de calidad de vida de la comunidad, la disminucion de la accidentalidad, aumento de la seguridad vial, la conectividad y la movilidad en la ciudad. Se continuan con los ajustes en los cronogramas y actividades de mantenimiento y rehabilitación previstas.
 </t>
  </si>
  <si>
    <t>Los recursos son insuficientes para la atención de la necesidad, donde se viene asumiendo una deuda historica cercana a los 25 años.  Se necesita una Politica Pública que garantice  la inversión en el tiempo, los niveles de servicio, seguridad y mantenimiento para la recuperacion de la malla vial.</t>
  </si>
  <si>
    <t xml:space="preserve">Retrasos en el otorgamiento de los permisos ambientales y arqueologicos por parte de las diferentes entidades competentes. </t>
  </si>
  <si>
    <t>La oferta cultural de la ciudad en el año 2015 fue de 59%, en el 2016 de 55% y en el 2017 de 49%, evidenciando así de esta manera que la oferta cultural a decrecido en los últimos años y  el rango poblacional de las personas satisfechas, son los mayores de 56 años con el 55%.</t>
  </si>
  <si>
    <t>La inequidad es evidenciada en el municipio, debido al restringido acceso de amplios grupos poblacionales a los derechos, libertades y capacidades que se requieren para vivir en forma creativa, pacífica, productiva y saludable.</t>
  </si>
  <si>
    <t>Los habitantes de Cali respecto a los servicios públicos expresan que se sienten mas satisfechos con los siguientes: Gas, agua, aseo, energía, teléfono celular, alcantarillado e internet. Referente a los servicios que presta la entidad, agua en el  año 2016 tuvo un nivel de satisfacción del 79% y en el 2017 del 76% respectivamente, energía  en el año 2016 un 80% y  en el 2017 un 74%, seguido de alcantarillado en un 70% y 65% respectivamente, lo que nos muestra que la satisfacción del usuario a decrecido de un año al otro.</t>
  </si>
  <si>
    <t>Según la encuesta de percepción y victimización hecha en 2018 para la Secretaría de Seguridad y Justicia de Cali, se halló que el 51 % de los encuestados se siente inseguro en la ciudad y el 16 % se siente muy inseguro, para un total de 67 % con percepción negativa de seguridad. Solo el 20 % se siente seguro y el 13 % medianamente seguro.  No obstante en el informe de Cali cómo vamos 2018, los índices de inseguridad bajaron al 34 % que se sienten inseguros en la ciudad y 25 % en el barrio, comparado con el 38 % y el 32 % respectivamente en 2017  y solo el 21% de los encuestados había sido víctima de un acto delictivo.</t>
  </si>
  <si>
    <t>Con el fin de identificar y aprovechar las oportunidades para favorecer el desarrollo sostenible derivadas de acciones de adaptación al cambio climático y de mitigación de emisiones de Gases Efecto Invernadero, el gobierno nacional ha aprobado el Decreto del Sistema Nacional de Cambio Climático. SISCLIMA. Este está conformado por entidades estatales, privadas y sin ánimo de lucro. Este proyecto da una visión de trabajo regional a traves de la conformación de los Nodos Regionales de Cambio Climático, que promoverán, apoyarán y acompañarán la implemetación de politicas estratégicas y acciones hacia el mismo.</t>
  </si>
  <si>
    <t>Aumento dentro del  los grupos de Alimentos de acuerdo al Boletín de Costo de Vida, los productos que registraron el mayor incremento en sus precios en lo corrido de 2018 fueron: Zanahoria (42,67%), Arveja (17,18%), Moras (17,10%), Naranjas (13,79%) y Yuca (13,76%).</t>
  </si>
  <si>
    <t>Santiago de Cali cuenta con una encuesta del porcentaje de la población que presenta necesidades básicas insatisfechas,  las cules se muestran en el boletín técnico GEIH donde vemos el índice de pobreza de las personas en los meses de noviembre 2017 a enero 2018, correspondientes  a 11,8% y noviembre 2018 a enero 2019 fue de 12,1%, obteniendo un aumento del desempleo del 30%, lo cual repercute en el aumento de la baja calidad de vida de los ciudadanos.</t>
  </si>
  <si>
    <t>Santiago de Cali cuenta con una  encuesta que mide el nivel de satisfacción referente al tema educativo:  desde los 5 años hasta los 17 años del 73% en el 2017 al 68% en el 2018, presenta una disminucion en el nivel de satisfaccion , para la educacion superior la encuesta muestra una disminucion en la satisfaccion del 83% en el 2017 al 78% en el 2018.</t>
  </si>
  <si>
    <t>Tendencia colombiana de crecimiento de las áreas urbanas en detrimento de la población rural, tanto así que la ciudad (y su área metropolitana) duplicó su participación en la población vallecaucana y del país, hoy en día más del 60% de la población del Valle del Cauca habita en Cali y su área metropolitana. De acuerdo con el DANE, Para el mes de febrero de 2019 la tasa de desempleo fue 11,8%, lo que representó un aumento de 1,0 puntos porcentuales respecto al mismo mes de 2018 (10,8%). La tasa global de participación se ubicó en 63,9% y la tasa de ocupación fue 56,4%. En el mismo mes del año anterior estas tasas fueron 63,3% y 56,5%, respectivamente.</t>
  </si>
  <si>
    <t xml:space="preserve">Para el 2018 se aprecia un equilibrio aproximado entre los grupos etarios, consecuencia de una natalidad y una mortalidad que se mantienen con variaciones no significativas durante un periodo de tiempo prolongado. Esta pirámide es conocida como estacionaria y representa a los países en vías de desarrollo, donde se he empezado a controlar la mortalidad no obstante la natalidad sigue siendo bastante alta. Esto implica que el municipio debe preparar su andamiaje y estructura funcional para la atención integral de una alta demanda potencial de población infantil, que requiere la prestación de servicios como la educación, la salud, vivienda, etc. garantes de la calidad de vida del ser humano. </t>
  </si>
  <si>
    <t>El índice de dependencia global es una medida indirecta del número de personas económicamente dependientes por cada cien activos. Comparando este índice 2005 vs 2018, se observa que pasa de 50.4 a 44.97 es decir, que por cada 10 personas en edad de trabajar hay aproximadamente 4 que dependen de ellos, de los cuales 3.2 son menores de 15 años (índice de dependencia juvenil). Esto sustenta la importancia de la gratuidad en la educación para alivianar la carga de la dependencia infantil en las familias caleñas</t>
  </si>
  <si>
    <t>COMUNICACIÓN EXTERNA: Mecanismos utilizados para entrar en contacto con los usuarios o ciudadanos, canales establecidos para que el
mismo se comunique con la entidad.</t>
  </si>
  <si>
    <t xml:space="preserve">La ciudad de Cali donde confluyen variedad de etnias, posicionándolo  como centro social y cultural del sur occidente del país, contribuyendo al desarrollo físico y social, encaminados a la disminución del déficit cuantitativo y cualitativo habitacional de la ciudad </t>
  </si>
  <si>
    <t xml:space="preserve">Variedad de mecanismos de comunicación con los usuarios 
Interacción con la comunidad a traves de redes sociales </t>
  </si>
  <si>
    <t>La comparación efectuada entre los ingresos de 2018y 2017, arrojó como resultado que fue mayor el recaudó en el 2018 por lo cual el ingreso fue más alto, el análisis de los gastos realizados en los mismos años, dictaminó que los más altos fueron ejecutados en el año 2017  y la Deuda Pública también aumentó en el mismo año.</t>
  </si>
  <si>
    <t>Plan de seguridad vial nacional  y Estrategias gubernamentales en materia de seguridad vial</t>
  </si>
  <si>
    <t xml:space="preserve">El municipio de Santiago de Cali en cuanto a la zona rural y perimetro urbano tiene proximidad con el principal puerto maritimo de colombia en el oceano pacifico, ademas tiene la Zonamerica(zona franca de servicios) unica en Colombia,
</t>
  </si>
  <si>
    <t>Cali  es el centro cultural del suroccidente colombiano, diversidad de grupos poblacionales  y culturas</t>
  </si>
  <si>
    <t>La calidad del aire en la ciudad, de acuerdo con el índice de calidad del aire, 8 de las 9 estaciones de monitoreo reportan buena calidad, pero la del nororiente tiene calidad moderada.
Así mismo, el nivel de PM10 (partículas menores a diez micras por metro cúbico de aire) si bien es el más bajo entre las ciudades del país, no deja de preocupar y se continúan con los monitoreos.</t>
  </si>
  <si>
    <t>En el 2019 se inicia el calendario electoral por la alcadía del Municipio. Por tanto el cambio de mandato representa cambios en las directrices que pueden impactar la entidad.</t>
  </si>
  <si>
    <t>Aumento de la invesón exrajera debido a los acuerdos de paz y el cese al fuego</t>
  </si>
  <si>
    <t xml:space="preserve">Desarrollo de megaproyectos viales a nivel nacional que permiten accecibilidad de gran impacto para el desarrollo economico y turistico la ciudad. </t>
  </si>
  <si>
    <t>La ciudad ha venido presentando una reducción paulatina de sus indicadores de pobreza. Según el DANE en el 2017 el Coeficiente de GINI en Cali se registró en 0,460, cifra inferior a la registrada en 2018  que fue de 0,463. Se destaca que entre 2012 y 2018, el Coeficiente de GINI en Cali registró un comportamiento decreciente, lo que indica que la desigualdad en la ciudad ha disminuido. Este impacto está asociado en gran medida, con la mejoría en el mercado laboral de la ciudad, el dinamismo económico y empresarial de la región, sumado a los mayores ingresos de las familias provenientes de las remesas internacionales.</t>
  </si>
  <si>
    <t xml:space="preserve">La tasa de crecimiento poblacional describe el cambio relativo de la población caleña comprendido entre dos periodos de tiempo. Las proyecciones indican que para el año 2018., la variación relativa del tamaño poblacional respecto al año anterior presenta un incremento reflejando una leve aceleración, lo cual permite entender la dinámica de la población objetivo en aras de generar perspectivas para la modificación de la demanda educativa.
Fuente de información :www.dane.gov.co/index.php/estadisticas-por-tema
       </t>
  </si>
  <si>
    <t xml:space="preserve">la política pública de mejoramiento integral del hábitat de los asentamientos humanos pretende mejorar la calidad de vida con inclusión y oportunidad social de la poblacion. </t>
  </si>
  <si>
    <t>Vive Digital, es el plan de tecnología para los próximos cuatro años en Colombia, que busca que el país dé un gran salto tecnológico mediante la masificación de Internet y el desarrollo del ecosistema digital nacional.</t>
  </si>
  <si>
    <t>Las expórtaciones regionales, han tenido un comportamiento muy estable y no muestra un crecimiento acorde con las estrategias y políticas adoptadas por el Gobierno Nacional y Regional, tales como los esfuerzos realizados en la Alianza del Pacifico, orientados a generar un crecimiento significativo de la exportaciones. Esto se evidencia con las siguientes cifras: Año 2016 - 746 millones de dolares , 2017- 712 millones de dolares y 2018 -  779 millones de dolares.</t>
  </si>
  <si>
    <t>De acuerdo con el DANE, Para el mes de enero de 2019 tenemos una tasa de desempleo que se ubicó en 12,8 % ,teniendo un crecimiento estadísticamente significativo de un punto porcentual respecto al 11,8 % registrado en el mismo mes de 2018, es decir comprando 2018-2019 hay un aumento en el desempelo del pais el cual impacta todas las variables a consideracion</t>
  </si>
  <si>
    <t>Dada la situacion sociopolitica en el pais vecino de venezuela, la migracion de venezolanos hacia nuestro pais a generado un impacto social en cada una de las regiones donde llegan a aposentarce, regiones las cuales no se encontraban preparadas para dicha situacion</t>
  </si>
  <si>
    <t>La Informacion procedente de las diferentes Redes Sociales o canales virtuales informativos no son los suficientemente confiables.</t>
  </si>
  <si>
    <t>En el informe de Cali Cómo Vamos 2018, los índices de inseguridad bajaron al 34 % que se sienten inseguros en la ciudad y 25 % en el barrio, comparado con el 38 % y el 32 % respectivamente en 2017  y solo el 21% de los encuestados había sido víctima de un acto delictivo.</t>
  </si>
  <si>
    <t>Agrupaciones que alteren el orden social  que demuestre inadecuadamente inconformidad.</t>
  </si>
  <si>
    <t>Manejo de la informacion externamente, violacion de permisos, violacion a la accesibilidad de la red.</t>
  </si>
  <si>
    <t>Violacion de la Seguridad Digital -  Aumento de teccnologia aplicada al robo de informaicon</t>
  </si>
  <si>
    <t>GRAFICA 2.1</t>
  </si>
  <si>
    <t>GRAFICA 5.1</t>
  </si>
  <si>
    <t>GRAFICA 2.2</t>
  </si>
  <si>
    <t>GRAFICO 5.2</t>
  </si>
  <si>
    <t>GRAFICA 1.1.</t>
  </si>
  <si>
    <t>GRAFICA 1.2</t>
  </si>
  <si>
    <t>GRAFICA 1.3</t>
  </si>
  <si>
    <t>GRAFICA 3.1</t>
  </si>
  <si>
    <t>GRAFICA 3.2</t>
  </si>
  <si>
    <t>Anexo 5: Contexto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</si>
</sst>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 #,##0.00_);_(* \(#,##0.00\);_(* &quot;-&quot;??_);_(@_)"/>
    <numFmt numFmtId="165" formatCode="0.0%"/>
    <numFmt numFmtId="166" formatCode="_(* #,##0_);_(* \(#,##0\);_(* &quot;-&quot;??_);_(@_)"/>
  </numFmts>
  <fonts count="20"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b/>
      <sz val="12"/>
      <name val="Arial"/>
      <family val="2"/>
    </font>
    <font>
      <b/>
      <sz val="12"/>
      <color rgb="FF000000"/>
      <name val="Arial"/>
      <family val="2"/>
    </font>
    <font>
      <sz val="11"/>
      <color rgb="FF000000"/>
      <name val="Calibri"/>
      <family val="2"/>
    </font>
    <font>
      <sz val="11"/>
      <color rgb="FF000000"/>
      <name val="Calibri"/>
      <family val="2"/>
    </font>
    <font>
      <sz val="11"/>
      <color rgb="FF000000"/>
      <name val="Calibri"/>
      <family val="2"/>
      <charset val="1"/>
    </font>
    <font>
      <sz val="12"/>
      <name val="Arial"/>
      <family val="2"/>
    </font>
    <font>
      <sz val="9"/>
      <color indexed="81"/>
      <name val="Tahoma"/>
      <family val="2"/>
    </font>
    <font>
      <b/>
      <sz val="9"/>
      <color indexed="81"/>
      <name val="Tahoma"/>
      <family val="2"/>
    </font>
    <font>
      <b/>
      <sz val="12"/>
      <color rgb="FFC00000"/>
      <name val="Arial"/>
      <family val="2"/>
    </font>
    <font>
      <sz val="12"/>
      <color theme="1"/>
      <name val="Arial"/>
      <family val="2"/>
    </font>
    <font>
      <sz val="12"/>
      <color rgb="FF000000"/>
      <name val="Arial"/>
      <family val="2"/>
    </font>
    <font>
      <b/>
      <sz val="12"/>
      <color rgb="FF666699"/>
      <name val="Arial"/>
      <family val="2"/>
    </font>
    <font>
      <sz val="12"/>
      <color rgb="FFC00000"/>
      <name val="Arial"/>
      <family val="2"/>
    </font>
    <font>
      <b/>
      <sz val="11"/>
      <color theme="1"/>
      <name val="Calibri"/>
      <family val="2"/>
      <scheme val="minor"/>
    </font>
    <font>
      <b/>
      <sz val="10"/>
      <color indexed="81"/>
      <name val="Tahoma"/>
      <family val="2"/>
    </font>
    <font>
      <b/>
      <sz val="11"/>
      <color indexed="81"/>
      <name val="Arial"/>
      <family val="2"/>
    </font>
  </fonts>
  <fills count="6">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indexed="64"/>
      </patternFill>
    </fill>
    <fill>
      <patternFill patternType="solid">
        <fgColor theme="0" tint="-0.14999847407452621"/>
        <bgColor rgb="FFDBE5F1"/>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s>
  <cellStyleXfs count="18">
    <xf numFmtId="0" fontId="0" fillId="0" borderId="0"/>
    <xf numFmtId="0" fontId="2" fillId="0" borderId="0"/>
    <xf numFmtId="0" fontId="1" fillId="0" borderId="0"/>
    <xf numFmtId="0" fontId="3" fillId="0" borderId="0"/>
    <xf numFmtId="0" fontId="6" fillId="0" borderId="0"/>
    <xf numFmtId="0" fontId="7" fillId="0" borderId="0"/>
    <xf numFmtId="0" fontId="8"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cellStyleXfs>
  <cellXfs count="182">
    <xf numFmtId="0" fontId="0" fillId="0" borderId="0" xfId="0"/>
    <xf numFmtId="165" fontId="0" fillId="0" borderId="0" xfId="7" applyFont="1"/>
    <xf numFmtId="165" fontId="0" fillId="0" borderId="0" xfId="7" applyNumberFormat="1" applyFont="1"/>
    <xf numFmtId="10" fontId="0" fillId="0" borderId="0" xfId="7" applyNumberFormat="1" applyFont="1"/>
    <xf numFmtId="10" fontId="0" fillId="0" borderId="0" xfId="0" applyNumberFormat="1"/>
    <xf numFmtId="165" fontId="0" fillId="0" borderId="0" xfId="0" applyNumberFormat="1"/>
    <xf numFmtId="0" fontId="0" fillId="0" borderId="0" xfId="0" applyAlignment="1">
      <alignment wrapText="1"/>
    </xf>
    <xf numFmtId="9" fontId="0" fillId="0" borderId="0" xfId="0" applyNumberFormat="1"/>
    <xf numFmtId="0" fontId="0" fillId="0" borderId="0" xfId="0" applyAlignment="1">
      <alignment vertical="center" wrapText="1"/>
    </xf>
    <xf numFmtId="166" fontId="0" fillId="0" borderId="0" xfId="8" applyNumberFormat="1" applyFont="1"/>
    <xf numFmtId="17" fontId="0" fillId="0" borderId="0" xfId="0" applyNumberFormat="1"/>
    <xf numFmtId="0" fontId="0" fillId="0" borderId="0" xfId="0"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wrapText="1"/>
    </xf>
    <xf numFmtId="42" fontId="0" fillId="0" borderId="0" xfId="0" applyNumberFormat="1"/>
    <xf numFmtId="0" fontId="9" fillId="2" borderId="0" xfId="1" applyFont="1" applyFill="1" applyBorder="1" applyAlignment="1">
      <alignment vertical="center"/>
    </xf>
    <xf numFmtId="0" fontId="4" fillId="0" borderId="0" xfId="1" applyFont="1" applyAlignment="1">
      <alignment horizontal="center" vertical="center" wrapText="1"/>
    </xf>
    <xf numFmtId="0" fontId="9" fillId="0" borderId="0" xfId="1" applyFont="1" applyFill="1" applyBorder="1" applyAlignment="1">
      <alignment horizontal="center" vertical="center"/>
    </xf>
    <xf numFmtId="0" fontId="9" fillId="0" borderId="0" xfId="1" applyFont="1" applyAlignment="1">
      <alignment horizontal="center" vertical="top" wrapText="1"/>
    </xf>
    <xf numFmtId="0" fontId="5" fillId="3" borderId="1" xfId="1" applyFont="1" applyFill="1" applyBorder="1" applyAlignment="1">
      <alignment horizontal="center" vertical="center"/>
    </xf>
    <xf numFmtId="0" fontId="5" fillId="3" borderId="5" xfId="1" applyFont="1" applyFill="1" applyBorder="1" applyAlignment="1">
      <alignment horizontal="center" vertical="center"/>
    </xf>
    <xf numFmtId="0" fontId="14" fillId="0" borderId="0" xfId="1" applyFont="1" applyAlignment="1"/>
    <xf numFmtId="0" fontId="9" fillId="2" borderId="0" xfId="1" applyFont="1" applyFill="1" applyBorder="1" applyAlignment="1">
      <alignment horizontal="center" vertical="center"/>
    </xf>
    <xf numFmtId="0" fontId="9" fillId="0" borderId="0" xfId="1" applyFont="1" applyAlignment="1">
      <alignment vertical="center"/>
    </xf>
    <xf numFmtId="0" fontId="12" fillId="0" borderId="0" xfId="1" applyFont="1" applyAlignment="1">
      <alignment vertical="center" wrapText="1"/>
    </xf>
    <xf numFmtId="0" fontId="9" fillId="0" borderId="0" xfId="1" applyFont="1" applyFill="1" applyBorder="1" applyAlignment="1"/>
    <xf numFmtId="0" fontId="4" fillId="0" borderId="0" xfId="1" applyFont="1" applyFill="1" applyBorder="1" applyAlignment="1">
      <alignment vertical="center" wrapText="1"/>
    </xf>
    <xf numFmtId="0" fontId="14" fillId="0" borderId="0" xfId="1" applyFont="1" applyAlignment="1">
      <alignment horizontal="center" vertical="top" wrapText="1"/>
    </xf>
    <xf numFmtId="0" fontId="14" fillId="0" borderId="0" xfId="1" applyFont="1" applyAlignment="1">
      <alignment vertical="center"/>
    </xf>
    <xf numFmtId="0" fontId="9" fillId="0" borderId="1" xfId="1" applyFont="1" applyBorder="1" applyAlignment="1">
      <alignment horizontal="center"/>
    </xf>
    <xf numFmtId="0" fontId="9" fillId="0" borderId="5" xfId="1" applyFont="1" applyBorder="1" applyAlignment="1">
      <alignment horizontal="center"/>
    </xf>
    <xf numFmtId="0" fontId="14" fillId="0" borderId="9" xfId="1" applyFont="1" applyBorder="1" applyAlignment="1">
      <alignment horizontal="center" vertical="center" wrapText="1"/>
    </xf>
    <xf numFmtId="0" fontId="13" fillId="4" borderId="15" xfId="0" applyFont="1" applyFill="1" applyBorder="1" applyAlignment="1">
      <alignment horizontal="center" vertical="center" wrapText="1"/>
    </xf>
    <xf numFmtId="0" fontId="14" fillId="0" borderId="1" xfId="1" applyFont="1" applyBorder="1" applyAlignment="1">
      <alignment horizontal="center" vertical="center" wrapText="1"/>
    </xf>
    <xf numFmtId="0" fontId="13" fillId="4" borderId="2" xfId="0" applyFont="1" applyFill="1" applyBorder="1" applyAlignment="1">
      <alignment horizontal="center" vertical="center" wrapText="1"/>
    </xf>
    <xf numFmtId="0" fontId="9" fillId="4" borderId="2" xfId="1" applyFont="1" applyFill="1" applyBorder="1" applyAlignment="1">
      <alignment horizontal="center" vertical="center" wrapText="1"/>
    </xf>
    <xf numFmtId="0" fontId="14" fillId="0" borderId="14" xfId="1" applyFont="1" applyBorder="1" applyAlignment="1">
      <alignment horizontal="center" vertical="center" wrapText="1"/>
    </xf>
    <xf numFmtId="0" fontId="9" fillId="4" borderId="36"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14" fillId="0" borderId="2" xfId="1" applyFont="1" applyBorder="1" applyAlignment="1">
      <alignment horizontal="center" vertical="center" wrapText="1"/>
    </xf>
    <xf numFmtId="0" fontId="9" fillId="4" borderId="4" xfId="1" applyFont="1" applyFill="1" applyBorder="1" applyAlignment="1">
      <alignment horizontal="center" vertical="center" wrapText="1"/>
    </xf>
    <xf numFmtId="0" fontId="14" fillId="4"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lignment horizontal="center" vertical="center"/>
    </xf>
    <xf numFmtId="0" fontId="14" fillId="0" borderId="15" xfId="1" applyFont="1" applyBorder="1" applyAlignment="1">
      <alignment horizontal="center" vertical="center" wrapText="1"/>
    </xf>
    <xf numFmtId="0" fontId="9" fillId="4" borderId="1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14" fillId="0" borderId="7" xfId="1" applyFont="1" applyBorder="1" applyAlignment="1">
      <alignment horizontal="center" vertical="center" wrapText="1"/>
    </xf>
    <xf numFmtId="0" fontId="9" fillId="4" borderId="7" xfId="1" applyFont="1" applyFill="1" applyBorder="1" applyAlignment="1">
      <alignment horizontal="center" vertical="center" wrapText="1"/>
    </xf>
    <xf numFmtId="0" fontId="16" fillId="4" borderId="1" xfId="1" applyFont="1" applyFill="1" applyBorder="1" applyAlignment="1">
      <alignment horizontal="center" vertical="center" wrapText="1"/>
    </xf>
    <xf numFmtId="0" fontId="9" fillId="0" borderId="9" xfId="1" applyFont="1" applyBorder="1" applyAlignment="1">
      <alignment horizontal="center" vertical="center" wrapText="1"/>
    </xf>
    <xf numFmtId="0" fontId="13" fillId="4" borderId="9"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6" xfId="5" applyFont="1" applyBorder="1" applyAlignment="1">
      <alignment horizontal="center" vertical="center" wrapText="1"/>
    </xf>
    <xf numFmtId="0" fontId="14" fillId="4" borderId="20" xfId="5" applyFont="1" applyFill="1" applyBorder="1" applyAlignment="1">
      <alignment horizontal="center" vertical="center" wrapText="1"/>
    </xf>
    <xf numFmtId="0" fontId="14" fillId="0" borderId="0" xfId="1" applyFont="1" applyAlignment="1">
      <alignment horizontal="center"/>
    </xf>
    <xf numFmtId="0" fontId="14" fillId="0" borderId="0" xfId="1" applyFont="1" applyAlignment="1">
      <alignment horizontal="center" vertical="center"/>
    </xf>
    <xf numFmtId="0" fontId="12" fillId="0" borderId="0" xfId="1" applyFont="1" applyAlignment="1">
      <alignment wrapText="1"/>
    </xf>
    <xf numFmtId="0" fontId="14" fillId="0" borderId="5" xfId="1" applyFont="1" applyBorder="1" applyAlignment="1">
      <alignment horizontal="center" vertical="center" wrapText="1"/>
    </xf>
    <xf numFmtId="0" fontId="13" fillId="4" borderId="1" xfId="1" applyFont="1" applyFill="1" applyBorder="1" applyAlignment="1">
      <alignment horizontal="center" vertical="center" wrapText="1"/>
    </xf>
    <xf numFmtId="0" fontId="14" fillId="0" borderId="31"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38" xfId="1" applyFont="1" applyBorder="1" applyAlignment="1">
      <alignment horizontal="center" vertical="center" wrapText="1"/>
    </xf>
    <xf numFmtId="0" fontId="14" fillId="4" borderId="30" xfId="1" applyFont="1" applyFill="1" applyBorder="1" applyAlignment="1">
      <alignment horizontal="center" vertical="center" wrapText="1"/>
    </xf>
    <xf numFmtId="0" fontId="14" fillId="4" borderId="32" xfId="1" applyFont="1" applyFill="1" applyBorder="1" applyAlignment="1">
      <alignment horizontal="center" vertical="center" wrapText="1"/>
    </xf>
    <xf numFmtId="0" fontId="14" fillId="4" borderId="0" xfId="1" applyFont="1" applyFill="1" applyBorder="1" applyAlignment="1">
      <alignment horizontal="center" vertical="center" wrapText="1"/>
    </xf>
    <xf numFmtId="0" fontId="14" fillId="4" borderId="29" xfId="1" applyFont="1" applyFill="1" applyBorder="1" applyAlignment="1">
      <alignment horizontal="center" vertical="center" wrapText="1"/>
    </xf>
    <xf numFmtId="0" fontId="14" fillId="4" borderId="39" xfId="1" applyFont="1" applyFill="1" applyBorder="1" applyAlignment="1">
      <alignment horizontal="center" vertical="center" wrapText="1"/>
    </xf>
    <xf numFmtId="0" fontId="14" fillId="4" borderId="40" xfId="1" applyFont="1" applyFill="1" applyBorder="1" applyAlignment="1">
      <alignment horizontal="center" vertical="center" wrapText="1"/>
    </xf>
    <xf numFmtId="0" fontId="14" fillId="0" borderId="1"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9" xfId="1" applyFont="1" applyBorder="1" applyAlignment="1">
      <alignment horizontal="center" vertical="center" wrapText="1"/>
    </xf>
    <xf numFmtId="0" fontId="13" fillId="4" borderId="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9" fillId="4" borderId="2" xfId="1" applyFont="1" applyFill="1" applyBorder="1" applyAlignment="1">
      <alignment horizontal="left" vertical="center" wrapText="1"/>
    </xf>
    <xf numFmtId="0" fontId="9" fillId="4" borderId="13" xfId="1" applyFont="1" applyFill="1" applyBorder="1" applyAlignment="1">
      <alignment horizontal="left" vertical="center" wrapText="1"/>
    </xf>
    <xf numFmtId="0" fontId="9" fillId="4" borderId="36" xfId="1" applyFont="1" applyFill="1" applyBorder="1" applyAlignment="1">
      <alignment horizontal="left" vertical="center" wrapText="1"/>
    </xf>
    <xf numFmtId="0" fontId="9" fillId="4" borderId="37" xfId="1"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4" borderId="1"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9" fillId="4" borderId="1" xfId="1" applyFont="1" applyFill="1" applyBorder="1" applyAlignment="1">
      <alignment horizontal="left" vertical="center" wrapText="1"/>
    </xf>
    <xf numFmtId="0" fontId="9" fillId="4" borderId="12" xfId="1" applyFont="1" applyFill="1" applyBorder="1" applyAlignment="1">
      <alignment horizontal="left" vertical="center" wrapText="1"/>
    </xf>
    <xf numFmtId="0" fontId="9" fillId="4" borderId="7" xfId="1" applyFont="1" applyFill="1" applyBorder="1" applyAlignment="1">
      <alignment horizontal="left" vertical="top" wrapText="1"/>
    </xf>
    <xf numFmtId="0" fontId="9" fillId="4" borderId="22" xfId="1" applyFont="1" applyFill="1" applyBorder="1" applyAlignment="1">
      <alignment horizontal="left" vertical="top" wrapText="1"/>
    </xf>
    <xf numFmtId="0" fontId="13" fillId="0" borderId="1" xfId="1" applyFont="1" applyFill="1" applyBorder="1" applyAlignment="1">
      <alignment vertical="center" wrapText="1"/>
    </xf>
    <xf numFmtId="0" fontId="13" fillId="0" borderId="1" xfId="0" applyFont="1" applyBorder="1" applyAlignment="1">
      <alignment vertical="center" wrapText="1"/>
    </xf>
    <xf numFmtId="0" fontId="9" fillId="0" borderId="7" xfId="1" applyFont="1" applyBorder="1" applyAlignment="1">
      <alignment vertical="center" wrapText="1"/>
    </xf>
    <xf numFmtId="0" fontId="4" fillId="2" borderId="0" xfId="1" applyFont="1" applyFill="1" applyBorder="1" applyAlignment="1">
      <alignment vertical="center" wrapText="1"/>
    </xf>
    <xf numFmtId="0" fontId="9" fillId="0" borderId="0" xfId="1" applyFont="1" applyBorder="1"/>
    <xf numFmtId="0" fontId="15" fillId="2" borderId="0" xfId="1" applyFont="1" applyFill="1" applyBorder="1" applyAlignment="1">
      <alignment horizontal="center" vertical="center" wrapText="1"/>
    </xf>
    <xf numFmtId="0" fontId="9" fillId="2" borderId="0" xfId="1" applyFont="1" applyFill="1" applyBorder="1" applyAlignment="1">
      <alignment vertical="center" wrapText="1"/>
    </xf>
    <xf numFmtId="0" fontId="13" fillId="0" borderId="9" xfId="0" applyFont="1" applyBorder="1" applyAlignment="1">
      <alignment horizontal="left" vertical="center" wrapText="1"/>
    </xf>
    <xf numFmtId="0" fontId="9" fillId="0" borderId="0" xfId="1" applyFont="1" applyFill="1" applyBorder="1" applyAlignment="1">
      <alignment horizontal="left" vertical="center"/>
    </xf>
    <xf numFmtId="0" fontId="5" fillId="3" borderId="1" xfId="1" applyFont="1" applyFill="1" applyBorder="1" applyAlignment="1">
      <alignment horizontal="center" vertical="center"/>
    </xf>
    <xf numFmtId="0" fontId="9" fillId="0" borderId="1" xfId="1" applyFont="1" applyBorder="1"/>
    <xf numFmtId="0" fontId="13" fillId="0" borderId="1" xfId="0" applyFont="1" applyBorder="1" applyAlignment="1">
      <alignment horizontal="left" vertical="center" wrapText="1"/>
    </xf>
    <xf numFmtId="0" fontId="5" fillId="3" borderId="5" xfId="1" applyFont="1" applyFill="1" applyBorder="1" applyAlignment="1">
      <alignment horizontal="center" vertical="center"/>
    </xf>
    <xf numFmtId="0" fontId="9" fillId="0" borderId="5" xfId="1" applyFont="1" applyBorder="1"/>
    <xf numFmtId="0" fontId="4" fillId="5" borderId="1" xfId="1" applyFont="1" applyFill="1" applyBorder="1" applyAlignment="1">
      <alignment horizontal="center" vertical="center" wrapText="1"/>
    </xf>
    <xf numFmtId="0" fontId="5" fillId="0" borderId="17" xfId="5" applyFont="1" applyBorder="1" applyAlignment="1">
      <alignment horizontal="left" vertical="center" wrapText="1"/>
    </xf>
    <xf numFmtId="0" fontId="4" fillId="0" borderId="18" xfId="5" applyFont="1" applyBorder="1" applyAlignment="1">
      <alignment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14" fillId="0" borderId="19" xfId="5" applyFont="1" applyBorder="1" applyAlignment="1">
      <alignment horizontal="left" vertical="center" wrapText="1"/>
    </xf>
    <xf numFmtId="0" fontId="14" fillId="0" borderId="20" xfId="5" applyFont="1" applyBorder="1" applyAlignment="1">
      <alignment horizontal="left" vertical="center" wrapText="1"/>
    </xf>
    <xf numFmtId="0" fontId="14" fillId="4" borderId="20" xfId="5" applyFont="1" applyFill="1" applyBorder="1" applyAlignment="1">
      <alignment horizontal="left" vertical="center" wrapText="1"/>
    </xf>
    <xf numFmtId="0" fontId="14" fillId="4" borderId="21" xfId="5"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5" fillId="0" borderId="8" xfId="1" applyFont="1" applyBorder="1" applyAlignment="1">
      <alignment horizontal="justify" vertical="center" wrapText="1"/>
    </xf>
    <xf numFmtId="0" fontId="4" fillId="0" borderId="9" xfId="1" applyFont="1" applyBorder="1" applyAlignment="1">
      <alignment horizontal="justify" vertical="center" wrapText="1"/>
    </xf>
    <xf numFmtId="0" fontId="5" fillId="0" borderId="11" xfId="1" applyFont="1" applyBorder="1" applyAlignment="1">
      <alignment horizontal="justify" vertical="center" wrapText="1"/>
    </xf>
    <xf numFmtId="0" fontId="4" fillId="0" borderId="1" xfId="1" applyFont="1" applyBorder="1" applyAlignment="1">
      <alignment horizontal="justify"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3" xfId="1" applyFont="1" applyBorder="1" applyAlignment="1">
      <alignment horizontal="justify" vertical="center" wrapText="1"/>
    </xf>
    <xf numFmtId="0" fontId="5" fillId="0" borderId="7" xfId="1" applyFont="1" applyBorder="1" applyAlignment="1">
      <alignment horizontal="justify" vertical="center" wrapText="1"/>
    </xf>
    <xf numFmtId="0" fontId="5" fillId="0" borderId="1" xfId="1" applyFont="1" applyBorder="1" applyAlignment="1">
      <alignment horizontal="justify" vertical="center" wrapText="1"/>
    </xf>
    <xf numFmtId="0" fontId="14" fillId="0" borderId="1" xfId="1" applyFont="1" applyBorder="1" applyAlignment="1">
      <alignment horizontal="left" vertical="center" wrapText="1"/>
    </xf>
    <xf numFmtId="0" fontId="9" fillId="4" borderId="31" xfId="1" applyFont="1" applyFill="1" applyBorder="1" applyAlignment="1">
      <alignment horizontal="center" vertical="top" wrapText="1"/>
    </xf>
    <xf numFmtId="0" fontId="9" fillId="4" borderId="30" xfId="1" applyFont="1" applyFill="1" applyBorder="1" applyAlignment="1">
      <alignment horizontal="center" vertical="top" wrapText="1"/>
    </xf>
    <xf numFmtId="0" fontId="9" fillId="4" borderId="33" xfId="1" applyFont="1" applyFill="1" applyBorder="1" applyAlignment="1">
      <alignment horizontal="center" vertical="top" wrapText="1"/>
    </xf>
    <xf numFmtId="0" fontId="9" fillId="4" borderId="0" xfId="1" applyFont="1" applyFill="1" applyBorder="1" applyAlignment="1">
      <alignment horizontal="center" vertical="top" wrapText="1"/>
    </xf>
    <xf numFmtId="0" fontId="12" fillId="0" borderId="24" xfId="1" applyFont="1" applyBorder="1" applyAlignment="1">
      <alignment horizontal="center" vertical="center" wrapText="1"/>
    </xf>
    <xf numFmtId="0" fontId="9" fillId="4" borderId="1" xfId="1" applyFont="1" applyFill="1" applyBorder="1" applyAlignment="1">
      <alignment horizontal="left" vertical="top" wrapText="1"/>
    </xf>
    <xf numFmtId="0" fontId="13" fillId="4" borderId="31"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1"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31" xfId="0" applyFont="1" applyFill="1" applyBorder="1" applyAlignment="1">
      <alignment horizontal="left" vertical="center" wrapText="1"/>
    </xf>
    <xf numFmtId="0" fontId="13" fillId="4" borderId="32" xfId="0" applyFont="1" applyFill="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4" fillId="0" borderId="5" xfId="1" applyFont="1" applyBorder="1" applyAlignment="1">
      <alignment horizontal="center" vertical="center" wrapText="1"/>
    </xf>
    <xf numFmtId="0" fontId="14" fillId="0" borderId="7" xfId="1" applyFont="1" applyBorder="1" applyAlignment="1">
      <alignment horizontal="center" vertical="center" wrapText="1"/>
    </xf>
    <xf numFmtId="0" fontId="13" fillId="0" borderId="1" xfId="0" applyFont="1" applyBorder="1" applyAlignment="1">
      <alignment horizontal="left" vertical="top" wrapText="1"/>
    </xf>
    <xf numFmtId="0" fontId="9" fillId="0" borderId="1" xfId="1" applyFont="1" applyBorder="1" applyAlignment="1">
      <alignment horizontal="left" vertical="center" wrapText="1"/>
    </xf>
    <xf numFmtId="0" fontId="9" fillId="0" borderId="14" xfId="1" applyFont="1" applyBorder="1" applyAlignment="1">
      <alignment horizontal="left"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4" fillId="0" borderId="1" xfId="1" applyFont="1" applyBorder="1" applyAlignment="1">
      <alignment horizontal="left" vertical="top" wrapText="1"/>
    </xf>
    <xf numFmtId="0" fontId="14" fillId="0" borderId="1" xfId="1" applyFont="1" applyBorder="1" applyAlignment="1">
      <alignment horizontal="left" vertical="top"/>
    </xf>
    <xf numFmtId="0" fontId="9" fillId="0" borderId="1" xfId="1" applyFont="1" applyBorder="1" applyAlignment="1">
      <alignment horizontal="left" vertical="top" wrapText="1"/>
    </xf>
    <xf numFmtId="0" fontId="17" fillId="0" borderId="27" xfId="0" applyFont="1" applyBorder="1" applyAlignment="1">
      <alignment horizontal="center" vertical="center"/>
    </xf>
    <xf numFmtId="0" fontId="17" fillId="0" borderId="42" xfId="0" applyFont="1" applyBorder="1" applyAlignment="1">
      <alignment horizontal="center" vertical="center"/>
    </xf>
    <xf numFmtId="0" fontId="17" fillId="0" borderId="24"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0" xfId="0" applyFont="1" applyBorder="1" applyAlignment="1">
      <alignment horizontal="center" vertical="center"/>
    </xf>
    <xf numFmtId="0" fontId="17" fillId="0" borderId="39" xfId="0" applyFont="1" applyBorder="1" applyAlignment="1">
      <alignment horizontal="center" vertical="center"/>
    </xf>
    <xf numFmtId="0" fontId="0" fillId="0" borderId="0" xfId="0" applyAlignment="1">
      <alignment horizontal="left" vertical="top" wrapText="1"/>
    </xf>
    <xf numFmtId="0" fontId="17" fillId="0" borderId="31"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17" fillId="0" borderId="41" xfId="0" applyFont="1" applyBorder="1" applyAlignment="1">
      <alignment horizontal="center" vertical="center"/>
    </xf>
    <xf numFmtId="0" fontId="17" fillId="0" borderId="35" xfId="0" applyFont="1" applyBorder="1" applyAlignment="1">
      <alignment horizontal="center" vertical="center"/>
    </xf>
  </cellXfs>
  <cellStyles count="18">
    <cellStyle name="Millares" xfId="8" builtinId="3"/>
    <cellStyle name="Normal" xfId="0" builtinId="0"/>
    <cellStyle name="Normal 112" xfId="11" xr:uid="{00000000-0005-0000-0000-000002000000}"/>
    <cellStyle name="Normal 2" xfId="1" xr:uid="{00000000-0005-0000-0000-000003000000}"/>
    <cellStyle name="Normal 2 2" xfId="3" xr:uid="{00000000-0005-0000-0000-000004000000}"/>
    <cellStyle name="Normal 2 2 2" xfId="15" xr:uid="{00000000-0005-0000-0000-000005000000}"/>
    <cellStyle name="Normal 3" xfId="5" xr:uid="{00000000-0005-0000-0000-000006000000}"/>
    <cellStyle name="Normal 3 2" xfId="2" xr:uid="{00000000-0005-0000-0000-000007000000}"/>
    <cellStyle name="Normal 3 2 3" xfId="10" xr:uid="{00000000-0005-0000-0000-000008000000}"/>
    <cellStyle name="Normal 3 2 7" xfId="9" xr:uid="{00000000-0005-0000-0000-000009000000}"/>
    <cellStyle name="Normal 3 4 2" xfId="17" xr:uid="{00000000-0005-0000-0000-00000A000000}"/>
    <cellStyle name="Normal 3 6" xfId="13" xr:uid="{00000000-0005-0000-0000-00000B000000}"/>
    <cellStyle name="Normal 5" xfId="4" xr:uid="{00000000-0005-0000-0000-00000C000000}"/>
    <cellStyle name="Normal 6" xfId="6" xr:uid="{00000000-0005-0000-0000-00000D000000}"/>
    <cellStyle name="Normal 6 2" xfId="14" xr:uid="{00000000-0005-0000-0000-00000E000000}"/>
    <cellStyle name="Normal 6 4" xfId="16" xr:uid="{00000000-0005-0000-0000-00000F000000}"/>
    <cellStyle name="Normal 8" xfId="12" xr:uid="{00000000-0005-0000-0000-000010000000}"/>
    <cellStyle name="Porcentaje" xfId="7"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rot="0" vert="horz"/>
          <a:lstStyle/>
          <a:p>
            <a:pPr>
              <a:defRPr u="sng"/>
            </a:pPr>
            <a:r>
              <a:rPr lang="es-ES" u="sng"/>
              <a:t>Tasa de variación de interés</a:t>
            </a:r>
          </a:p>
        </c:rich>
      </c:tx>
      <c:overlay val="0"/>
    </c:title>
    <c:autoTitleDeleted val="0"/>
    <c:plotArea>
      <c:layout/>
      <c:barChart>
        <c:barDir val="col"/>
        <c:grouping val="clustered"/>
        <c:varyColors val="0"/>
        <c:ser>
          <c:idx val="0"/>
          <c:order val="0"/>
          <c:tx>
            <c:strRef>
              <c:f>grafica1!$A$4</c:f>
              <c:strCache>
                <c:ptCount val="1"/>
                <c:pt idx="0">
                  <c:v>mar-17</c:v>
                </c:pt>
              </c:strCache>
            </c:strRef>
          </c:tx>
          <c:invertIfNegative val="0"/>
          <c:val>
            <c:numRef>
              <c:f>grafica1!$B$4</c:f>
              <c:numCache>
                <c:formatCode>0.00%</c:formatCode>
                <c:ptCount val="1"/>
                <c:pt idx="0">
                  <c:v>6.6500000000000004E-2</c:v>
                </c:pt>
              </c:numCache>
            </c:numRef>
          </c:val>
          <c:extLst>
            <c:ext xmlns:c16="http://schemas.microsoft.com/office/drawing/2014/chart" uri="{C3380CC4-5D6E-409C-BE32-E72D297353CC}">
              <c16:uniqueId val="{00000000-BB9D-4348-BEDA-80A551643149}"/>
            </c:ext>
          </c:extLst>
        </c:ser>
        <c:ser>
          <c:idx val="1"/>
          <c:order val="1"/>
          <c:tx>
            <c:strRef>
              <c:f>grafica1!$A$5</c:f>
              <c:strCache>
                <c:ptCount val="1"/>
                <c:pt idx="0">
                  <c:v>mar-18</c:v>
                </c:pt>
              </c:strCache>
            </c:strRef>
          </c:tx>
          <c:invertIfNegative val="0"/>
          <c:val>
            <c:numRef>
              <c:f>grafica1!$B$5</c:f>
              <c:numCache>
                <c:formatCode>0.00%</c:formatCode>
                <c:ptCount val="1"/>
                <c:pt idx="0">
                  <c:v>4.4499999999999998E-2</c:v>
                </c:pt>
              </c:numCache>
            </c:numRef>
          </c:val>
          <c:extLst>
            <c:ext xmlns:c16="http://schemas.microsoft.com/office/drawing/2014/chart" uri="{C3380CC4-5D6E-409C-BE32-E72D297353CC}">
              <c16:uniqueId val="{00000001-BB9D-4348-BEDA-80A551643149}"/>
            </c:ext>
          </c:extLst>
        </c:ser>
        <c:ser>
          <c:idx val="2"/>
          <c:order val="2"/>
          <c:tx>
            <c:strRef>
              <c:f>grafica1!$A$6</c:f>
              <c:strCache>
                <c:ptCount val="1"/>
                <c:pt idx="0">
                  <c:v>dic-18</c:v>
                </c:pt>
              </c:strCache>
            </c:strRef>
          </c:tx>
          <c:invertIfNegative val="0"/>
          <c:val>
            <c:numRef>
              <c:f>grafica1!$B$6</c:f>
              <c:numCache>
                <c:formatCode>0.00%</c:formatCode>
                <c:ptCount val="1"/>
                <c:pt idx="0">
                  <c:v>4.2500000000000003E-2</c:v>
                </c:pt>
              </c:numCache>
            </c:numRef>
          </c:val>
          <c:extLst>
            <c:ext xmlns:c16="http://schemas.microsoft.com/office/drawing/2014/chart" uri="{C3380CC4-5D6E-409C-BE32-E72D297353CC}">
              <c16:uniqueId val="{00000002-BB9D-4348-BEDA-80A551643149}"/>
            </c:ext>
          </c:extLst>
        </c:ser>
        <c:dLbls>
          <c:showLegendKey val="0"/>
          <c:showVal val="0"/>
          <c:showCatName val="0"/>
          <c:showSerName val="0"/>
          <c:showPercent val="0"/>
          <c:showBubbleSize val="0"/>
        </c:dLbls>
        <c:gapWidth val="75"/>
        <c:overlap val="-25"/>
        <c:axId val="1981877552"/>
        <c:axId val="1981878096"/>
      </c:barChart>
      <c:catAx>
        <c:axId val="1981877552"/>
        <c:scaling>
          <c:orientation val="minMax"/>
        </c:scaling>
        <c:delete val="0"/>
        <c:axPos val="b"/>
        <c:majorTickMark val="none"/>
        <c:minorTickMark val="none"/>
        <c:tickLblPos val="nextTo"/>
        <c:txPr>
          <a:bodyPr rot="-60000000" vert="horz"/>
          <a:lstStyle/>
          <a:p>
            <a:pPr>
              <a:defRPr/>
            </a:pPr>
            <a:endParaRPr lang="es-CO"/>
          </a:p>
        </c:txPr>
        <c:crossAx val="1981878096"/>
        <c:crosses val="autoZero"/>
        <c:auto val="1"/>
        <c:lblAlgn val="ctr"/>
        <c:lblOffset val="100"/>
        <c:noMultiLvlLbl val="0"/>
      </c:catAx>
      <c:valAx>
        <c:axId val="1981878096"/>
        <c:scaling>
          <c:orientation val="minMax"/>
        </c:scaling>
        <c:delete val="0"/>
        <c:axPos val="l"/>
        <c:majorGridlines/>
        <c:numFmt formatCode="0.00%" sourceLinked="1"/>
        <c:majorTickMark val="none"/>
        <c:minorTickMark val="none"/>
        <c:tickLblPos val="nextTo"/>
        <c:spPr>
          <a:ln w="6350">
            <a:noFill/>
          </a:ln>
        </c:spPr>
        <c:txPr>
          <a:bodyPr rot="-60000000" vert="horz"/>
          <a:lstStyle/>
          <a:p>
            <a:pPr>
              <a:defRPr/>
            </a:pPr>
            <a:endParaRPr lang="es-CO"/>
          </a:p>
        </c:txPr>
        <c:crossAx val="1981877552"/>
        <c:crosses val="autoZero"/>
        <c:crossBetween val="between"/>
      </c:valAx>
    </c:plotArea>
    <c:legend>
      <c:legendPos val="b"/>
      <c:overlay val="0"/>
      <c:txPr>
        <a:bodyPr rot="0" vert="horz"/>
        <a:lstStyle/>
        <a:p>
          <a:pPr>
            <a:defRPr/>
          </a:pPr>
          <a:endParaRPr lang="es-CO"/>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defRPr u="sng"/>
            </a:pPr>
            <a:r>
              <a:rPr lang="es-ES" u="sng"/>
              <a:t>Tasa de Desempleo</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grafica2!$A$3:$A$4</c:f>
              <c:numCache>
                <c:formatCode>mmm\-yy</c:formatCode>
                <c:ptCount val="2"/>
                <c:pt idx="0">
                  <c:v>43101</c:v>
                </c:pt>
                <c:pt idx="1">
                  <c:v>43466</c:v>
                </c:pt>
              </c:numCache>
            </c:numRef>
          </c:cat>
          <c:val>
            <c:numRef>
              <c:f>grafica2!$B$3:$B$4</c:f>
              <c:numCache>
                <c:formatCode>0.0%</c:formatCode>
                <c:ptCount val="2"/>
                <c:pt idx="0">
                  <c:v>0.11799999999999999</c:v>
                </c:pt>
                <c:pt idx="1">
                  <c:v>0.128</c:v>
                </c:pt>
              </c:numCache>
            </c:numRef>
          </c:val>
          <c:extLst>
            <c:ext xmlns:c16="http://schemas.microsoft.com/office/drawing/2014/chart" uri="{C3380CC4-5D6E-409C-BE32-E72D297353CC}">
              <c16:uniqueId val="{00000000-CFE8-4511-AD33-2BD44DB4BC8E}"/>
            </c:ext>
          </c:extLst>
        </c:ser>
        <c:dLbls>
          <c:showLegendKey val="0"/>
          <c:showVal val="1"/>
          <c:showCatName val="0"/>
          <c:showSerName val="0"/>
          <c:showPercent val="0"/>
          <c:showBubbleSize val="0"/>
        </c:dLbls>
        <c:gapWidth val="150"/>
        <c:shape val="cylinder"/>
        <c:axId val="1981881904"/>
        <c:axId val="2020737232"/>
        <c:axId val="0"/>
      </c:bar3DChart>
      <c:dateAx>
        <c:axId val="1981881904"/>
        <c:scaling>
          <c:orientation val="minMax"/>
        </c:scaling>
        <c:delete val="0"/>
        <c:axPos val="b"/>
        <c:numFmt formatCode="mmm\-yy" sourceLinked="1"/>
        <c:majorTickMark val="none"/>
        <c:minorTickMark val="none"/>
        <c:tickLblPos val="nextTo"/>
        <c:txPr>
          <a:bodyPr rot="-60000000" vert="horz"/>
          <a:lstStyle/>
          <a:p>
            <a:pPr>
              <a:defRPr/>
            </a:pPr>
            <a:endParaRPr lang="es-CO"/>
          </a:p>
        </c:txPr>
        <c:crossAx val="2020737232"/>
        <c:crosses val="autoZero"/>
        <c:auto val="1"/>
        <c:lblOffset val="100"/>
        <c:baseTimeUnit val="years"/>
      </c:dateAx>
      <c:valAx>
        <c:axId val="2020737232"/>
        <c:scaling>
          <c:orientation val="minMax"/>
        </c:scaling>
        <c:delete val="1"/>
        <c:axPos val="l"/>
        <c:numFmt formatCode="0.0%" sourceLinked="1"/>
        <c:majorTickMark val="none"/>
        <c:minorTickMark val="none"/>
        <c:tickLblPos val="nextTo"/>
        <c:crossAx val="19818819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solidFill>
                  <a:sysClr val="windowText" lastClr="000000"/>
                </a:solidFill>
                <a:latin typeface="Arial" panose="020B0604020202020204" pitchFamily="34" charset="0"/>
                <a:cs typeface="Arial" panose="020B0604020202020204" pitchFamily="34" charset="0"/>
              </a:defRPr>
            </a:pPr>
            <a:r>
              <a:rPr lang="es-CO" sz="800" b="0">
                <a:solidFill>
                  <a:sysClr val="windowText" lastClr="000000"/>
                </a:solidFill>
                <a:latin typeface="Arial" panose="020B0604020202020204" pitchFamily="34" charset="0"/>
                <a:cs typeface="Arial" panose="020B0604020202020204" pitchFamily="34" charset="0"/>
              </a:rPr>
              <a:t>Piramide</a:t>
            </a:r>
            <a:r>
              <a:rPr lang="es-CO" sz="800" b="0" baseline="0">
                <a:solidFill>
                  <a:sysClr val="windowText" lastClr="000000"/>
                </a:solidFill>
                <a:latin typeface="Arial" panose="020B0604020202020204" pitchFamily="34" charset="0"/>
                <a:cs typeface="Arial" panose="020B0604020202020204" pitchFamily="34" charset="0"/>
              </a:rPr>
              <a:t> poblacional de Cali 2018</a:t>
            </a:r>
            <a:endParaRPr lang="es-CO" sz="800" b="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5.8170337403476761E-2"/>
          <c:y val="2.9834831252154081E-2"/>
        </c:manualLayout>
      </c:layout>
      <c:overlay val="0"/>
    </c:title>
    <c:autoTitleDeleted val="0"/>
    <c:plotArea>
      <c:layout>
        <c:manualLayout>
          <c:layoutTarget val="inner"/>
          <c:xMode val="edge"/>
          <c:yMode val="edge"/>
          <c:x val="0.18030482500926578"/>
          <c:y val="0.15882007286402633"/>
          <c:w val="0.69090683549282561"/>
          <c:h val="0.75260665178046782"/>
        </c:manualLayout>
      </c:layout>
      <c:barChart>
        <c:barDir val="bar"/>
        <c:grouping val="clustered"/>
        <c:varyColors val="0"/>
        <c:ser>
          <c:idx val="0"/>
          <c:order val="0"/>
          <c:tx>
            <c:v>Hombres base</c:v>
          </c:tx>
          <c:spPr>
            <a:solidFill>
              <a:schemeClr val="accent1">
                <a:lumMod val="40000"/>
                <a:lumOff val="60000"/>
              </a:schemeClr>
            </a:solidFill>
            <a:ln>
              <a:solidFill>
                <a:schemeClr val="tx2">
                  <a:lumMod val="75000"/>
                </a:schemeClr>
              </a:solidFill>
            </a:ln>
          </c:spPr>
          <c:invertIfNegative val="0"/>
          <c:cat>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cat>
          <c:val>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0-5556-4F07-AC79-F471EB562957}"/>
            </c:ext>
          </c:extLst>
        </c:ser>
        <c:ser>
          <c:idx val="1"/>
          <c:order val="1"/>
          <c:tx>
            <c:v>Mujeres base</c:v>
          </c:tx>
          <c:spPr>
            <a:solidFill>
              <a:schemeClr val="accent2">
                <a:lumMod val="40000"/>
                <a:lumOff val="60000"/>
              </a:schemeClr>
            </a:solidFill>
            <a:ln>
              <a:solidFill>
                <a:schemeClr val="accent2"/>
              </a:solidFill>
            </a:ln>
          </c:spPr>
          <c:invertIfNegative val="0"/>
          <c:cat>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cat>
          <c:val>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val>
          <c:extLst>
            <c:ext xmlns:c16="http://schemas.microsoft.com/office/drawing/2014/chart" uri="{C3380CC4-5D6E-409C-BE32-E72D297353CC}">
              <c16:uniqueId val="{00000001-5556-4F07-AC79-F471EB562957}"/>
            </c:ext>
          </c:extLst>
        </c:ser>
        <c:ser>
          <c:idx val="2"/>
          <c:order val="2"/>
          <c:tx>
            <c:v>Proyección hombres</c:v>
          </c:tx>
          <c:spPr>
            <a:solidFill>
              <a:schemeClr val="tx2">
                <a:alpha val="33000"/>
              </a:schemeClr>
            </a:solidFill>
            <a:ln>
              <a:solidFill>
                <a:schemeClr val="tx2">
                  <a:lumMod val="50000"/>
                </a:schemeClr>
              </a:solidFill>
              <a:prstDash val="solid"/>
            </a:ln>
          </c:spPr>
          <c:invertIfNegative val="0"/>
          <c:cat>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cat>
          <c:val>
            <c:numLit>
              <c:formatCode>_(* #,##0_);_(* \(#,##0\);_(* "-"??_);_(@_)</c:formatCode>
              <c:ptCount val="17"/>
              <c:pt idx="0">
                <c:v>-90492</c:v>
              </c:pt>
              <c:pt idx="1">
                <c:v>-90780</c:v>
              </c:pt>
              <c:pt idx="2">
                <c:v>-93466</c:v>
              </c:pt>
              <c:pt idx="3">
                <c:v>-99580</c:v>
              </c:pt>
              <c:pt idx="4">
                <c:v>-104412</c:v>
              </c:pt>
              <c:pt idx="5">
                <c:v>-102011</c:v>
              </c:pt>
              <c:pt idx="6">
                <c:v>-95073</c:v>
              </c:pt>
              <c:pt idx="7">
                <c:v>-85251</c:v>
              </c:pt>
              <c:pt idx="8">
                <c:v>-74154</c:v>
              </c:pt>
              <c:pt idx="9">
                <c:v>-69582</c:v>
              </c:pt>
              <c:pt idx="10">
                <c:v>-67720</c:v>
              </c:pt>
              <c:pt idx="11">
                <c:v>-57405</c:v>
              </c:pt>
              <c:pt idx="12">
                <c:v>-43578</c:v>
              </c:pt>
              <c:pt idx="13">
                <c:v>-32166</c:v>
              </c:pt>
              <c:pt idx="14">
                <c:v>-22078</c:v>
              </c:pt>
              <c:pt idx="15">
                <c:v>-14756</c:v>
              </c:pt>
              <c:pt idx="16">
                <c:v>-14335</c:v>
              </c:pt>
            </c:numLit>
          </c:val>
          <c:extLst>
            <c:ext xmlns:c16="http://schemas.microsoft.com/office/drawing/2014/chart" uri="{C3380CC4-5D6E-409C-BE32-E72D297353CC}">
              <c16:uniqueId val="{00000002-5556-4F07-AC79-F471EB562957}"/>
            </c:ext>
          </c:extLst>
        </c:ser>
        <c:ser>
          <c:idx val="3"/>
          <c:order val="3"/>
          <c:tx>
            <c:v>Proyección mujeres</c:v>
          </c:tx>
          <c:spPr>
            <a:solidFill>
              <a:schemeClr val="accent2">
                <a:alpha val="37000"/>
              </a:schemeClr>
            </a:solidFill>
            <a:ln>
              <a:solidFill>
                <a:schemeClr val="tx1"/>
              </a:solidFill>
              <a:prstDash val="solid"/>
            </a:ln>
          </c:spPr>
          <c:invertIfNegative val="0"/>
          <c:cat>
            <c:numLit>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Lit>
          </c:cat>
          <c:val>
            <c:numLit>
              <c:formatCode>_(* #,##0_);_(* \(#,##0\);_(* "-"??_);_(@_)</c:formatCode>
              <c:ptCount val="17"/>
              <c:pt idx="0">
                <c:v>86538</c:v>
              </c:pt>
              <c:pt idx="1">
                <c:v>87470</c:v>
              </c:pt>
              <c:pt idx="2">
                <c:v>91263</c:v>
              </c:pt>
              <c:pt idx="3">
                <c:v>97394</c:v>
              </c:pt>
              <c:pt idx="4">
                <c:v>101418</c:v>
              </c:pt>
              <c:pt idx="5">
                <c:v>100670</c:v>
              </c:pt>
              <c:pt idx="6">
                <c:v>99612</c:v>
              </c:pt>
              <c:pt idx="7">
                <c:v>93766</c:v>
              </c:pt>
              <c:pt idx="8">
                <c:v>83181</c:v>
              </c:pt>
              <c:pt idx="9">
                <c:v>81493</c:v>
              </c:pt>
              <c:pt idx="10">
                <c:v>82638</c:v>
              </c:pt>
              <c:pt idx="11">
                <c:v>73522</c:v>
              </c:pt>
              <c:pt idx="12">
                <c:v>58388</c:v>
              </c:pt>
              <c:pt idx="13">
                <c:v>44202</c:v>
              </c:pt>
              <c:pt idx="14">
                <c:v>31677</c:v>
              </c:pt>
              <c:pt idx="15">
                <c:v>24023</c:v>
              </c:pt>
              <c:pt idx="16">
                <c:v>26020</c:v>
              </c:pt>
            </c:numLit>
          </c:val>
          <c:extLst>
            <c:ext xmlns:c16="http://schemas.microsoft.com/office/drawing/2014/chart" uri="{C3380CC4-5D6E-409C-BE32-E72D297353CC}">
              <c16:uniqueId val="{00000003-5556-4F07-AC79-F471EB562957}"/>
            </c:ext>
          </c:extLst>
        </c:ser>
        <c:dLbls>
          <c:showLegendKey val="0"/>
          <c:showVal val="0"/>
          <c:showCatName val="0"/>
          <c:showSerName val="0"/>
          <c:showPercent val="0"/>
          <c:showBubbleSize val="0"/>
        </c:dLbls>
        <c:gapWidth val="0"/>
        <c:overlap val="100"/>
        <c:axId val="2020749200"/>
        <c:axId val="2020746480"/>
      </c:barChart>
      <c:catAx>
        <c:axId val="2020749200"/>
        <c:scaling>
          <c:orientation val="minMax"/>
        </c:scaling>
        <c:delete val="0"/>
        <c:axPos val="l"/>
        <c:title>
          <c:tx>
            <c:rich>
              <a:bodyPr rot="-5400000" vert="horz"/>
              <a:lstStyle/>
              <a:p>
                <a:pPr>
                  <a:defRPr sz="900" b="0"/>
                </a:pPr>
                <a:r>
                  <a:rPr lang="en-US" sz="900" b="0"/>
                  <a:t>Grupos de edad</a:t>
                </a:r>
              </a:p>
            </c:rich>
          </c:tx>
          <c:layout>
            <c:manualLayout>
              <c:xMode val="edge"/>
              <c:yMode val="edge"/>
              <c:x val="1.0511697565181872E-2"/>
              <c:y val="0.30254870580201865"/>
            </c:manualLayout>
          </c:layout>
          <c:overlay val="0"/>
        </c:title>
        <c:numFmt formatCode="General" sourceLinked="0"/>
        <c:majorTickMark val="out"/>
        <c:minorTickMark val="none"/>
        <c:tickLblPos val="low"/>
        <c:spPr>
          <a:ln>
            <a:solidFill>
              <a:schemeClr val="tx1"/>
            </a:solidFill>
          </a:ln>
        </c:spPr>
        <c:txPr>
          <a:bodyPr/>
          <a:lstStyle/>
          <a:p>
            <a:pPr>
              <a:defRPr sz="700"/>
            </a:pPr>
            <a:endParaRPr lang="es-CO"/>
          </a:p>
        </c:txPr>
        <c:crossAx val="2020746480"/>
        <c:crosses val="autoZero"/>
        <c:auto val="1"/>
        <c:lblAlgn val="ctr"/>
        <c:lblOffset val="100"/>
        <c:tickMarkSkip val="1000"/>
        <c:noMultiLvlLbl val="0"/>
      </c:catAx>
      <c:valAx>
        <c:axId val="2020746480"/>
        <c:scaling>
          <c:orientation val="minMax"/>
          <c:max val="120000"/>
          <c:min val="-120000"/>
        </c:scaling>
        <c:delete val="0"/>
        <c:axPos val="b"/>
        <c:numFmt formatCode="0;0" sourceLinked="0"/>
        <c:majorTickMark val="out"/>
        <c:minorTickMark val="none"/>
        <c:tickLblPos val="nextTo"/>
        <c:spPr>
          <a:ln>
            <a:solidFill>
              <a:schemeClr val="tx1"/>
            </a:solidFill>
          </a:ln>
        </c:spPr>
        <c:txPr>
          <a:bodyPr/>
          <a:lstStyle/>
          <a:p>
            <a:pPr>
              <a:defRPr sz="800"/>
            </a:pPr>
            <a:endParaRPr lang="es-CO"/>
          </a:p>
        </c:txPr>
        <c:crossAx val="202074920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100" b="1" u="sng"/>
            </a:pPr>
            <a:r>
              <a:rPr lang="es-ES" sz="1100" b="1" i="0" u="sng" baseline="0">
                <a:effectLst/>
              </a:rPr>
              <a:t>Principales variaciones mensuales (%) dentro del grupo de alimentos en Cali  Febrero 2018</a:t>
            </a:r>
            <a:endParaRPr lang="es-ES" sz="1100" b="1" u="sng">
              <a:effectLst/>
            </a:endParaRPr>
          </a:p>
        </c:rich>
      </c:tx>
      <c:overlay val="0"/>
    </c:title>
    <c:autoTitleDeleted val="0"/>
    <c:plotArea>
      <c:layout/>
      <c:barChart>
        <c:barDir val="col"/>
        <c:grouping val="clustered"/>
        <c:varyColors val="0"/>
        <c:ser>
          <c:idx val="0"/>
          <c:order val="0"/>
          <c:invertIfNegative val="0"/>
          <c:cat>
            <c:strRef>
              <c:f>grafica2!$A$29:$A$33</c:f>
              <c:strCache>
                <c:ptCount val="5"/>
                <c:pt idx="0">
                  <c:v>Zanahoria</c:v>
                </c:pt>
                <c:pt idx="1">
                  <c:v>Arveja</c:v>
                </c:pt>
                <c:pt idx="2">
                  <c:v>Moras</c:v>
                </c:pt>
                <c:pt idx="3">
                  <c:v>Naranjas</c:v>
                </c:pt>
                <c:pt idx="4">
                  <c:v>Yuca</c:v>
                </c:pt>
              </c:strCache>
            </c:strRef>
          </c:cat>
          <c:val>
            <c:numRef>
              <c:f>grafica2!$B$29:$B$33</c:f>
              <c:numCache>
                <c:formatCode>0.00%</c:formatCode>
                <c:ptCount val="5"/>
                <c:pt idx="0">
                  <c:v>0.42670000000000002</c:v>
                </c:pt>
                <c:pt idx="1">
                  <c:v>0.17180000000000001</c:v>
                </c:pt>
                <c:pt idx="2">
                  <c:v>0.17100000000000001</c:v>
                </c:pt>
                <c:pt idx="3">
                  <c:v>0.13789999999999999</c:v>
                </c:pt>
                <c:pt idx="4">
                  <c:v>0.1376</c:v>
                </c:pt>
              </c:numCache>
            </c:numRef>
          </c:val>
          <c:extLst>
            <c:ext xmlns:c16="http://schemas.microsoft.com/office/drawing/2014/chart" uri="{C3380CC4-5D6E-409C-BE32-E72D297353CC}">
              <c16:uniqueId val="{00000000-009C-444B-B370-3AB1158118F9}"/>
            </c:ext>
          </c:extLst>
        </c:ser>
        <c:dLbls>
          <c:showLegendKey val="0"/>
          <c:showVal val="0"/>
          <c:showCatName val="0"/>
          <c:showSerName val="0"/>
          <c:showPercent val="0"/>
          <c:showBubbleSize val="0"/>
        </c:dLbls>
        <c:gapWidth val="75"/>
        <c:overlap val="-25"/>
        <c:axId val="1981875920"/>
        <c:axId val="1981877008"/>
      </c:barChart>
      <c:catAx>
        <c:axId val="1981875920"/>
        <c:scaling>
          <c:orientation val="minMax"/>
        </c:scaling>
        <c:delete val="0"/>
        <c:axPos val="b"/>
        <c:numFmt formatCode="General" sourceLinked="1"/>
        <c:majorTickMark val="none"/>
        <c:minorTickMark val="none"/>
        <c:tickLblPos val="nextTo"/>
        <c:txPr>
          <a:bodyPr rot="-60000000" vert="horz"/>
          <a:lstStyle/>
          <a:p>
            <a:pPr>
              <a:defRPr/>
            </a:pPr>
            <a:endParaRPr lang="es-CO"/>
          </a:p>
        </c:txPr>
        <c:crossAx val="1981877008"/>
        <c:crosses val="autoZero"/>
        <c:auto val="1"/>
        <c:lblAlgn val="ctr"/>
        <c:lblOffset val="100"/>
        <c:noMultiLvlLbl val="0"/>
      </c:catAx>
      <c:valAx>
        <c:axId val="1981877008"/>
        <c:scaling>
          <c:orientation val="minMax"/>
        </c:scaling>
        <c:delete val="0"/>
        <c:axPos val="l"/>
        <c:majorGridlines/>
        <c:numFmt formatCode="0.00%" sourceLinked="1"/>
        <c:majorTickMark val="none"/>
        <c:minorTickMark val="none"/>
        <c:tickLblPos val="nextTo"/>
        <c:txPr>
          <a:bodyPr rot="-60000000" vert="horz"/>
          <a:lstStyle/>
          <a:p>
            <a:pPr>
              <a:defRPr/>
            </a:pPr>
            <a:endParaRPr lang="es-CO"/>
          </a:p>
        </c:txPr>
        <c:crossAx val="19818759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Exportaciones Regionales  USD(millones de dolares)</a:t>
            </a:r>
          </a:p>
        </c:rich>
      </c:tx>
      <c:layout>
        <c:manualLayout>
          <c:xMode val="edge"/>
          <c:yMode val="edge"/>
          <c:x val="0.15488973230292885"/>
          <c:y val="9.74124965403862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64-4AC1-83E0-B4B2C59657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64-4AC1-83E0-B4B2C59657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64-4AC1-83E0-B4B2C59657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grafica5!$A$47:$A$49</c:f>
              <c:strCache>
                <c:ptCount val="3"/>
                <c:pt idx="0">
                  <c:v>Año 2016</c:v>
                </c:pt>
                <c:pt idx="1">
                  <c:v>Año 2017</c:v>
                </c:pt>
                <c:pt idx="2">
                  <c:v>Año 2018</c:v>
                </c:pt>
              </c:strCache>
            </c:strRef>
          </c:cat>
          <c:val>
            <c:numRef>
              <c:f>grafica5!$B$47:$B$49</c:f>
              <c:numCache>
                <c:formatCode>_(* #,##0_);_(* \(#,##0\);_(* "-"??_);_(@_)</c:formatCode>
                <c:ptCount val="3"/>
                <c:pt idx="0">
                  <c:v>746</c:v>
                </c:pt>
                <c:pt idx="1">
                  <c:v>712</c:v>
                </c:pt>
                <c:pt idx="2">
                  <c:v>779</c:v>
                </c:pt>
              </c:numCache>
            </c:numRef>
          </c:val>
          <c:extLst>
            <c:ext xmlns:c16="http://schemas.microsoft.com/office/drawing/2014/chart" uri="{C3380CC4-5D6E-409C-BE32-E72D297353CC}">
              <c16:uniqueId val="{00000006-2164-4AC1-83E0-B4B2C596579B}"/>
            </c:ext>
          </c:extLst>
        </c:ser>
        <c:ser>
          <c:idx val="2"/>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8-2164-4AC1-83E0-B4B2C59657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2164-4AC1-83E0-B4B2C59657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2164-4AC1-83E0-B4B2C59657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grafica5!$A$47:$A$49</c:f>
              <c:strCache>
                <c:ptCount val="3"/>
                <c:pt idx="0">
                  <c:v>Año 2016</c:v>
                </c:pt>
                <c:pt idx="1">
                  <c:v>Año 2017</c:v>
                </c:pt>
                <c:pt idx="2">
                  <c:v>Año 2018</c:v>
                </c:pt>
              </c:strCache>
            </c:strRef>
          </c:cat>
          <c:val>
            <c:numRef>
              <c:f>grafica5!$B$47:$B$49</c:f>
              <c:numCache>
                <c:formatCode>_(* #,##0_);_(* \(#,##0\);_(* "-"??_);_(@_)</c:formatCode>
                <c:ptCount val="3"/>
                <c:pt idx="0">
                  <c:v>746</c:v>
                </c:pt>
                <c:pt idx="1">
                  <c:v>712</c:v>
                </c:pt>
                <c:pt idx="2">
                  <c:v>779</c:v>
                </c:pt>
              </c:numCache>
            </c:numRef>
          </c:val>
          <c:extLst>
            <c:ext xmlns:c16="http://schemas.microsoft.com/office/drawing/2014/chart" uri="{C3380CC4-5D6E-409C-BE32-E72D297353CC}">
              <c16:uniqueId val="{0000000D-2164-4AC1-83E0-B4B2C596579B}"/>
            </c:ext>
          </c:extLst>
        </c:ser>
        <c:ser>
          <c:idx val="0"/>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F-2164-4AC1-83E0-B4B2C59657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1-2164-4AC1-83E0-B4B2C59657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3-2164-4AC1-83E0-B4B2C59657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grafica5!$A$47:$A$49</c:f>
              <c:strCache>
                <c:ptCount val="3"/>
                <c:pt idx="0">
                  <c:v>Año 2016</c:v>
                </c:pt>
                <c:pt idx="1">
                  <c:v>Año 2017</c:v>
                </c:pt>
                <c:pt idx="2">
                  <c:v>Año 2018</c:v>
                </c:pt>
              </c:strCache>
            </c:strRef>
          </c:cat>
          <c:val>
            <c:numRef>
              <c:f>grafica5!$B$47:$B$49</c:f>
              <c:numCache>
                <c:formatCode>_(* #,##0_);_(* \(#,##0\);_(* "-"??_);_(@_)</c:formatCode>
                <c:ptCount val="3"/>
                <c:pt idx="0">
                  <c:v>746</c:v>
                </c:pt>
                <c:pt idx="1">
                  <c:v>712</c:v>
                </c:pt>
                <c:pt idx="2">
                  <c:v>779</c:v>
                </c:pt>
              </c:numCache>
            </c:numRef>
          </c:val>
          <c:extLst>
            <c:ext xmlns:c16="http://schemas.microsoft.com/office/drawing/2014/chart" uri="{C3380CC4-5D6E-409C-BE32-E72D297353CC}">
              <c16:uniqueId val="{00000014-2164-4AC1-83E0-B4B2C596579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rot="0" vert="horz"/>
          <a:lstStyle/>
          <a:p>
            <a:pPr>
              <a:defRPr/>
            </a:pPr>
            <a:r>
              <a:rPr lang="es-ES"/>
              <a:t>Tasa de variacion de interes</a:t>
            </a:r>
          </a:p>
        </c:rich>
      </c:tx>
      <c:overlay val="0"/>
    </c:title>
    <c:autoTitleDeleted val="0"/>
    <c:plotArea>
      <c:layout/>
      <c:barChart>
        <c:barDir val="col"/>
        <c:grouping val="clustered"/>
        <c:varyColors val="0"/>
        <c:ser>
          <c:idx val="0"/>
          <c:order val="0"/>
          <c:tx>
            <c:strRef>
              <c:f>grafica1!$A$4</c:f>
              <c:strCache>
                <c:ptCount val="1"/>
                <c:pt idx="0">
                  <c:v>mar-17</c:v>
                </c:pt>
              </c:strCache>
            </c:strRef>
          </c:tx>
          <c:invertIfNegative val="0"/>
          <c:dLbls>
            <c:spPr>
              <a:noFill/>
              <a:ln>
                <a:noFill/>
              </a:ln>
              <a:effectLst/>
            </c:spPr>
            <c:txPr>
              <a:bodyPr rot="0" vert="horz"/>
              <a:lstStyle/>
              <a:p>
                <a:pPr>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trendlineType val="linear"/>
            <c:dispRSqr val="0"/>
            <c:dispEq val="0"/>
          </c:trendline>
          <c:val>
            <c:numRef>
              <c:f>grafica1!$B$4</c:f>
              <c:numCache>
                <c:formatCode>0.00%</c:formatCode>
                <c:ptCount val="1"/>
                <c:pt idx="0">
                  <c:v>6.6500000000000004E-2</c:v>
                </c:pt>
              </c:numCache>
            </c:numRef>
          </c:val>
          <c:extLst>
            <c:ext xmlns:c16="http://schemas.microsoft.com/office/drawing/2014/chart" uri="{C3380CC4-5D6E-409C-BE32-E72D297353CC}">
              <c16:uniqueId val="{00000001-FA89-459F-B194-0DBAEA9198F5}"/>
            </c:ext>
          </c:extLst>
        </c:ser>
        <c:ser>
          <c:idx val="1"/>
          <c:order val="1"/>
          <c:tx>
            <c:strRef>
              <c:f>grafica1!$A$5</c:f>
              <c:strCache>
                <c:ptCount val="1"/>
                <c:pt idx="0">
                  <c:v>mar-18</c:v>
                </c:pt>
              </c:strCache>
            </c:strRef>
          </c:tx>
          <c:invertIfNegative val="0"/>
          <c:dLbls>
            <c:spPr>
              <a:noFill/>
              <a:ln>
                <a:noFill/>
              </a:ln>
              <a:effectLst/>
            </c:spPr>
            <c:txPr>
              <a:bodyPr rot="0" vert="horz"/>
              <a:lstStyle/>
              <a:p>
                <a:pPr>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trendlineType val="linear"/>
            <c:dispRSqr val="0"/>
            <c:dispEq val="0"/>
          </c:trendline>
          <c:val>
            <c:numRef>
              <c:f>grafica1!$B$5</c:f>
              <c:numCache>
                <c:formatCode>0.00%</c:formatCode>
                <c:ptCount val="1"/>
                <c:pt idx="0">
                  <c:v>4.4499999999999998E-2</c:v>
                </c:pt>
              </c:numCache>
            </c:numRef>
          </c:val>
          <c:extLst>
            <c:ext xmlns:c16="http://schemas.microsoft.com/office/drawing/2014/chart" uri="{C3380CC4-5D6E-409C-BE32-E72D297353CC}">
              <c16:uniqueId val="{00000003-FA89-459F-B194-0DBAEA9198F5}"/>
            </c:ext>
          </c:extLst>
        </c:ser>
        <c:ser>
          <c:idx val="2"/>
          <c:order val="2"/>
          <c:tx>
            <c:strRef>
              <c:f>grafica1!$A$6</c:f>
              <c:strCache>
                <c:ptCount val="1"/>
                <c:pt idx="0">
                  <c:v>dic-18</c:v>
                </c:pt>
              </c:strCache>
            </c:strRef>
          </c:tx>
          <c:invertIfNegative val="0"/>
          <c:dLbls>
            <c:spPr>
              <a:noFill/>
              <a:ln>
                <a:noFill/>
              </a:ln>
              <a:effectLst/>
            </c:spPr>
            <c:txPr>
              <a:bodyPr rot="0" vert="horz"/>
              <a:lstStyle/>
              <a:p>
                <a:pPr>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grafica1!$B$6</c:f>
              <c:numCache>
                <c:formatCode>0.00%</c:formatCode>
                <c:ptCount val="1"/>
                <c:pt idx="0">
                  <c:v>4.2500000000000003E-2</c:v>
                </c:pt>
              </c:numCache>
            </c:numRef>
          </c:val>
          <c:extLst>
            <c:ext xmlns:c16="http://schemas.microsoft.com/office/drawing/2014/chart" uri="{C3380CC4-5D6E-409C-BE32-E72D297353CC}">
              <c16:uniqueId val="{00000004-FA89-459F-B194-0DBAEA9198F5}"/>
            </c:ext>
          </c:extLst>
        </c:ser>
        <c:dLbls>
          <c:dLblPos val="inEnd"/>
          <c:showLegendKey val="0"/>
          <c:showVal val="1"/>
          <c:showCatName val="0"/>
          <c:showSerName val="0"/>
          <c:showPercent val="0"/>
          <c:showBubbleSize val="0"/>
        </c:dLbls>
        <c:gapWidth val="219"/>
        <c:overlap val="-27"/>
        <c:axId val="2020750288"/>
        <c:axId val="2020739408"/>
      </c:barChart>
      <c:catAx>
        <c:axId val="2020750288"/>
        <c:scaling>
          <c:orientation val="minMax"/>
        </c:scaling>
        <c:delete val="0"/>
        <c:axPos val="b"/>
        <c:majorTickMark val="none"/>
        <c:minorTickMark val="none"/>
        <c:tickLblPos val="nextTo"/>
        <c:txPr>
          <a:bodyPr rot="-60000000" vert="horz"/>
          <a:lstStyle/>
          <a:p>
            <a:pPr>
              <a:defRPr/>
            </a:pPr>
            <a:endParaRPr lang="es-CO"/>
          </a:p>
        </c:txPr>
        <c:crossAx val="2020739408"/>
        <c:crosses val="autoZero"/>
        <c:auto val="1"/>
        <c:lblAlgn val="ctr"/>
        <c:lblOffset val="100"/>
        <c:noMultiLvlLbl val="0"/>
      </c:catAx>
      <c:valAx>
        <c:axId val="2020739408"/>
        <c:scaling>
          <c:orientation val="minMax"/>
        </c:scaling>
        <c:delete val="0"/>
        <c:axPos val="l"/>
        <c:majorGridlines/>
        <c:numFmt formatCode="0.00%" sourceLinked="1"/>
        <c:majorTickMark val="none"/>
        <c:minorTickMark val="none"/>
        <c:tickLblPos val="nextTo"/>
        <c:txPr>
          <a:bodyPr rot="-60000000" vert="horz"/>
          <a:lstStyle/>
          <a:p>
            <a:pPr>
              <a:defRPr/>
            </a:pPr>
            <a:endParaRPr lang="es-CO"/>
          </a:p>
        </c:txPr>
        <c:crossAx val="2020750288"/>
        <c:crosses val="autoZero"/>
        <c:crossBetween val="between"/>
      </c:valAx>
      <c:dTable>
        <c:showHorzBorder val="1"/>
        <c:showVertBorder val="1"/>
        <c:showOutline val="1"/>
        <c:showKeys val="1"/>
      </c:dTable>
    </c:plotArea>
    <c:legend>
      <c:legendPos val="b"/>
      <c:overlay val="0"/>
      <c:txPr>
        <a:bodyPr rot="0" vert="horz"/>
        <a:lstStyle/>
        <a:p>
          <a:pPr>
            <a:defRPr/>
          </a:pPr>
          <a:endParaRPr lang="es-CO"/>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Tasa</a:t>
            </a:r>
            <a:r>
              <a:rPr lang="es-ES" baseline="0"/>
              <a:t> de cambio</a:t>
            </a:r>
            <a:endParaRPr lang="es-ES"/>
          </a:p>
        </c:rich>
      </c:tx>
      <c:overlay val="0"/>
      <c:spPr>
        <a:noFill/>
        <a:ln>
          <a:noFill/>
        </a:ln>
        <a:effectLst/>
      </c:spPr>
    </c:title>
    <c:autoTitleDeleted val="0"/>
    <c:plotArea>
      <c:layout/>
      <c:barChart>
        <c:barDir val="col"/>
        <c:grouping val="stacked"/>
        <c:varyColors val="0"/>
        <c:ser>
          <c:idx val="0"/>
          <c:order val="0"/>
          <c:spPr>
            <a:solidFill>
              <a:schemeClr val="accent1"/>
            </a:solidFill>
            <a:ln>
              <a:noFill/>
            </a:ln>
            <a:effectLst/>
          </c:spPr>
          <c:invertIfNegative val="0"/>
          <c:dLbls>
            <c:delete val="1"/>
          </c:dLbls>
          <c:errBars>
            <c:errBarType val="both"/>
            <c:errValType val="stdErr"/>
            <c:noEndCap val="0"/>
            <c:spPr>
              <a:noFill/>
              <a:ln w="9525" cap="flat" cmpd="sng" algn="ctr">
                <a:solidFill>
                  <a:schemeClr val="tx1">
                    <a:lumMod val="65000"/>
                    <a:lumOff val="35000"/>
                  </a:schemeClr>
                </a:solidFill>
                <a:round/>
              </a:ln>
              <a:effectLst/>
            </c:spPr>
          </c:errBars>
          <c:val>
            <c:numRef>
              <c:f>grafica1!$A$16:$A$18</c:f>
              <c:numCache>
                <c:formatCode>General</c:formatCode>
                <c:ptCount val="3"/>
                <c:pt idx="0">
                  <c:v>2017</c:v>
                </c:pt>
                <c:pt idx="1">
                  <c:v>2018</c:v>
                </c:pt>
                <c:pt idx="2">
                  <c:v>2019</c:v>
                </c:pt>
              </c:numCache>
            </c:numRef>
          </c:val>
          <c:extLst>
            <c:ext xmlns:c16="http://schemas.microsoft.com/office/drawing/2014/chart" uri="{C3380CC4-5D6E-409C-BE32-E72D297353CC}">
              <c16:uniqueId val="{00000000-11DD-4A37-A6BD-0FA96B584D9A}"/>
            </c:ext>
          </c:extLst>
        </c:ser>
        <c:ser>
          <c:idx val="1"/>
          <c:order val="1"/>
          <c:spPr>
            <a:solidFill>
              <a:schemeClr val="accent2"/>
            </a:solidFill>
            <a:ln>
              <a:noFill/>
            </a:ln>
            <a:effectLst/>
          </c:spPr>
          <c:invertIfNegative val="0"/>
          <c:dLbls>
            <c:dLbl>
              <c:idx val="0"/>
              <c:layout>
                <c:manualLayout>
                  <c:x val="-3.2679361047324044E-17"/>
                  <c:y val="6.4908763577495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78-4510-80F1-78208DF55B70}"/>
                </c:ext>
              </c:extLst>
            </c:dLbl>
            <c:dLbl>
              <c:idx val="1"/>
              <c:layout>
                <c:manualLayout>
                  <c:x val="-6.5358722094648088E-17"/>
                  <c:y val="6.49087635774950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78-4510-80F1-78208DF55B70}"/>
                </c:ext>
              </c:extLst>
            </c:dLbl>
            <c:dLbl>
              <c:idx val="2"/>
              <c:layout>
                <c:manualLayout>
                  <c:x val="-1.3071744418929618E-16"/>
                  <c:y val="8.11359544718688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78-4510-80F1-78208DF55B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tx1">
                    <a:lumMod val="65000"/>
                    <a:lumOff val="35000"/>
                  </a:schemeClr>
                </a:solidFill>
                <a:round/>
              </a:ln>
              <a:effectLst/>
            </c:spPr>
          </c:errBars>
          <c:val>
            <c:numRef>
              <c:f>grafica1!$B$16:$B$18</c:f>
              <c:numCache>
                <c:formatCode>0.00%</c:formatCode>
                <c:ptCount val="3"/>
                <c:pt idx="0">
                  <c:v>2.9499999999999998E-2</c:v>
                </c:pt>
                <c:pt idx="1">
                  <c:v>2.8500000000000001E-2</c:v>
                </c:pt>
                <c:pt idx="2">
                  <c:v>0.03</c:v>
                </c:pt>
              </c:numCache>
            </c:numRef>
          </c:val>
          <c:extLst>
            <c:ext xmlns:c16="http://schemas.microsoft.com/office/drawing/2014/chart" uri="{C3380CC4-5D6E-409C-BE32-E72D297353CC}">
              <c16:uniqueId val="{00000004-11DD-4A37-A6BD-0FA96B584D9A}"/>
            </c:ext>
          </c:extLst>
        </c:ser>
        <c:dLbls>
          <c:dLblPos val="ctr"/>
          <c:showLegendKey val="0"/>
          <c:showVal val="1"/>
          <c:showCatName val="0"/>
          <c:showSerName val="0"/>
          <c:showPercent val="0"/>
          <c:showBubbleSize val="0"/>
        </c:dLbls>
        <c:gapWidth val="150"/>
        <c:overlap val="100"/>
        <c:axId val="2020751376"/>
        <c:axId val="2020751920"/>
      </c:barChart>
      <c:catAx>
        <c:axId val="20207513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Periodo</a:t>
                </a:r>
                <a:r>
                  <a:rPr lang="es-ES" baseline="0"/>
                  <a:t> (Años) % por años</a:t>
                </a:r>
                <a:endParaRPr lang="es-ES"/>
              </a:p>
            </c:rich>
          </c:tx>
          <c:overlay val="0"/>
          <c:spPr>
            <a:noFill/>
            <a:ln>
              <a:noFill/>
            </a:ln>
            <a:effectLst/>
          </c:sp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51920"/>
        <c:crosses val="autoZero"/>
        <c:auto val="1"/>
        <c:lblAlgn val="ctr"/>
        <c:lblOffset val="100"/>
        <c:noMultiLvlLbl val="0"/>
      </c:catAx>
      <c:valAx>
        <c:axId val="2020751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 Periodo</a:t>
                </a:r>
                <a:r>
                  <a:rPr lang="es-ES" baseline="0"/>
                  <a:t> (Años)</a:t>
                </a:r>
                <a:endParaRPr lang="es-ES"/>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513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Crecimiento</a:t>
            </a:r>
            <a:r>
              <a:rPr lang="es-ES" baseline="0"/>
              <a:t> Empresarial</a:t>
            </a:r>
            <a:endParaRPr lang="es-ES"/>
          </a:p>
        </c:rich>
      </c:tx>
      <c:layout>
        <c:manualLayout>
          <c:xMode val="edge"/>
          <c:yMode val="edge"/>
          <c:x val="0.34835411198600175"/>
          <c:y val="5.5555555555555552E-2"/>
        </c:manualLayout>
      </c:layout>
      <c:overlay val="0"/>
      <c:spPr>
        <a:noFill/>
        <a:ln>
          <a:noFill/>
        </a:ln>
        <a:effectLst/>
      </c:spPr>
    </c:title>
    <c:autoTitleDeleted val="0"/>
    <c:plotArea>
      <c:layout>
        <c:manualLayout>
          <c:layoutTarget val="inner"/>
          <c:xMode val="edge"/>
          <c:yMode val="edge"/>
          <c:x val="0.13784514435695538"/>
          <c:y val="0.17171296296296298"/>
          <c:w val="0.7803215223097113"/>
          <c:h val="0.61498432487605714"/>
        </c:manualLayout>
      </c:layout>
      <c:barChart>
        <c:barDir val="bar"/>
        <c:grouping val="clustered"/>
        <c:varyColors val="0"/>
        <c:ser>
          <c:idx val="0"/>
          <c:order val="0"/>
          <c:tx>
            <c:strRef>
              <c:f>grafica1!$A$23</c:f>
              <c:strCache>
                <c:ptCount val="1"/>
                <c:pt idx="0">
                  <c:v>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grafica1!$B$22:$C$22</c:f>
              <c:strCache>
                <c:ptCount val="2"/>
                <c:pt idx="0">
                  <c:v>Nuevas</c:v>
                </c:pt>
                <c:pt idx="1">
                  <c:v>Renovadas</c:v>
                </c:pt>
              </c:strCache>
            </c:strRef>
          </c:cat>
          <c:val>
            <c:numRef>
              <c:f>grafica1!$B$23:$C$23</c:f>
              <c:numCache>
                <c:formatCode>0.00%</c:formatCode>
                <c:ptCount val="2"/>
                <c:pt idx="0">
                  <c:v>0.16800000000000001</c:v>
                </c:pt>
                <c:pt idx="1">
                  <c:v>0.72</c:v>
                </c:pt>
              </c:numCache>
            </c:numRef>
          </c:val>
          <c:extLst>
            <c:ext xmlns:c16="http://schemas.microsoft.com/office/drawing/2014/chart" uri="{C3380CC4-5D6E-409C-BE32-E72D297353CC}">
              <c16:uniqueId val="{00000000-3290-4571-902C-AD3B43258D8C}"/>
            </c:ext>
          </c:extLst>
        </c:ser>
        <c:ser>
          <c:idx val="1"/>
          <c:order val="1"/>
          <c:tx>
            <c:strRef>
              <c:f>grafica1!$A$24</c:f>
              <c:strCache>
                <c:ptCount val="1"/>
                <c:pt idx="0">
                  <c:v>2018</c:v>
                </c:pt>
              </c:strCache>
            </c:strRef>
          </c:tx>
          <c:spPr>
            <a:solidFill>
              <a:schemeClr val="accent2"/>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90-4571-902C-AD3B43258D8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90-4571-902C-AD3B43258D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grafica1!$B$22:$C$22</c:f>
              <c:strCache>
                <c:ptCount val="2"/>
                <c:pt idx="0">
                  <c:v>Nuevas</c:v>
                </c:pt>
                <c:pt idx="1">
                  <c:v>Renovadas</c:v>
                </c:pt>
              </c:strCache>
            </c:strRef>
          </c:cat>
          <c:val>
            <c:numRef>
              <c:f>grafica1!$B$24:$C$24</c:f>
              <c:numCache>
                <c:formatCode>0.00%</c:formatCode>
                <c:ptCount val="2"/>
                <c:pt idx="0">
                  <c:v>0.183</c:v>
                </c:pt>
                <c:pt idx="1">
                  <c:v>0.747</c:v>
                </c:pt>
              </c:numCache>
            </c:numRef>
          </c:val>
          <c:extLst>
            <c:ext xmlns:c16="http://schemas.microsoft.com/office/drawing/2014/chart" uri="{C3380CC4-5D6E-409C-BE32-E72D297353CC}">
              <c16:uniqueId val="{00000003-3290-4571-902C-AD3B43258D8C}"/>
            </c:ext>
          </c:extLst>
        </c:ser>
        <c:dLbls>
          <c:showLegendKey val="0"/>
          <c:showVal val="0"/>
          <c:showCatName val="0"/>
          <c:showSerName val="0"/>
          <c:showPercent val="0"/>
          <c:showBubbleSize val="0"/>
        </c:dLbls>
        <c:gapWidth val="182"/>
        <c:axId val="2020740496"/>
        <c:axId val="1983820432"/>
      </c:barChart>
      <c:catAx>
        <c:axId val="2020740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0432"/>
        <c:crosses val="autoZero"/>
        <c:auto val="1"/>
        <c:lblAlgn val="ctr"/>
        <c:lblOffset val="100"/>
        <c:noMultiLvlLbl val="0"/>
      </c:catAx>
      <c:valAx>
        <c:axId val="198382043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0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Tasa</a:t>
            </a:r>
            <a:r>
              <a:rPr lang="es-ES" baseline="0"/>
              <a:t> de desempleo</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grafica2!$A$3:$A$4</c:f>
              <c:numCache>
                <c:formatCode>mmm\-yy</c:formatCode>
                <c:ptCount val="2"/>
                <c:pt idx="0">
                  <c:v>43101</c:v>
                </c:pt>
                <c:pt idx="1">
                  <c:v>43466</c:v>
                </c:pt>
              </c:numCache>
            </c:numRef>
          </c:cat>
          <c:val>
            <c:numRef>
              <c:f>grafica2!$B$3:$B$4</c:f>
              <c:numCache>
                <c:formatCode>0.0%</c:formatCode>
                <c:ptCount val="2"/>
                <c:pt idx="0">
                  <c:v>0.11799999999999999</c:v>
                </c:pt>
                <c:pt idx="1">
                  <c:v>0.128</c:v>
                </c:pt>
              </c:numCache>
            </c:numRef>
          </c:val>
          <c:extLst>
            <c:ext xmlns:c16="http://schemas.microsoft.com/office/drawing/2014/chart" uri="{C3380CC4-5D6E-409C-BE32-E72D297353CC}">
              <c16:uniqueId val="{00000001-70A4-4920-AECB-55204859DB7B}"/>
            </c:ext>
          </c:extLst>
        </c:ser>
        <c:dLbls>
          <c:dLblPos val="outEnd"/>
          <c:showLegendKey val="0"/>
          <c:showVal val="1"/>
          <c:showCatName val="0"/>
          <c:showSerName val="0"/>
          <c:showPercent val="0"/>
          <c:showBubbleSize val="0"/>
        </c:dLbls>
        <c:gapWidth val="219"/>
        <c:overlap val="-27"/>
        <c:axId val="1983825872"/>
        <c:axId val="1983830768"/>
      </c:barChart>
      <c:dateAx>
        <c:axId val="198382587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0768"/>
        <c:crosses val="autoZero"/>
        <c:auto val="1"/>
        <c:lblOffset val="100"/>
        <c:baseTimeUnit val="years"/>
      </c:dateAx>
      <c:valAx>
        <c:axId val="19838307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58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Variación (%) del índice de precios al consumidor por grupos de gasto en Cali Febrero 2018</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grafica2!$A$17:$A$19</c:f>
              <c:strCache>
                <c:ptCount val="3"/>
                <c:pt idx="0">
                  <c:v>Educacion</c:v>
                </c:pt>
                <c:pt idx="1">
                  <c:v>Salud</c:v>
                </c:pt>
                <c:pt idx="2">
                  <c:v>Alimento</c:v>
                </c:pt>
              </c:strCache>
            </c:strRef>
          </c:cat>
          <c:val>
            <c:numRef>
              <c:f>grafica2!$B$17:$B$19</c:f>
              <c:numCache>
                <c:formatCode>0.00%</c:formatCode>
                <c:ptCount val="3"/>
                <c:pt idx="0">
                  <c:v>2.0299999999999999E-2</c:v>
                </c:pt>
                <c:pt idx="1">
                  <c:v>1.77E-2</c:v>
                </c:pt>
                <c:pt idx="2">
                  <c:v>1.4999999999999999E-2</c:v>
                </c:pt>
              </c:numCache>
            </c:numRef>
          </c:val>
          <c:extLst>
            <c:ext xmlns:c16="http://schemas.microsoft.com/office/drawing/2014/chart" uri="{C3380CC4-5D6E-409C-BE32-E72D297353CC}">
              <c16:uniqueId val="{00000001-A18B-4A8D-B704-B123E0957889}"/>
            </c:ext>
          </c:extLst>
        </c:ser>
        <c:dLbls>
          <c:dLblPos val="inEnd"/>
          <c:showLegendKey val="0"/>
          <c:showVal val="1"/>
          <c:showCatName val="0"/>
          <c:showSerName val="0"/>
          <c:showPercent val="0"/>
          <c:showBubbleSize val="0"/>
        </c:dLbls>
        <c:gapWidth val="219"/>
        <c:overlap val="-27"/>
        <c:axId val="1983822064"/>
        <c:axId val="1983819344"/>
      </c:barChart>
      <c:catAx>
        <c:axId val="198382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19344"/>
        <c:crosses val="autoZero"/>
        <c:auto val="1"/>
        <c:lblAlgn val="ctr"/>
        <c:lblOffset val="100"/>
        <c:noMultiLvlLbl val="0"/>
      </c:catAx>
      <c:valAx>
        <c:axId val="19838193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Principales variaciones mensuales (%)</a:t>
            </a:r>
          </a:p>
          <a:p>
            <a:pPr>
              <a:defRPr sz="1400" b="0" i="0" u="none" strike="noStrike" kern="1200" spc="0" baseline="0">
                <a:solidFill>
                  <a:schemeClr val="tx1">
                    <a:lumMod val="65000"/>
                    <a:lumOff val="35000"/>
                  </a:schemeClr>
                </a:solidFill>
                <a:latin typeface="+mn-lt"/>
                <a:ea typeface="+mn-ea"/>
                <a:cs typeface="+mn-cs"/>
              </a:defRPr>
            </a:pPr>
            <a:r>
              <a:rPr lang="es-ES"/>
              <a:t>dentro del grupo de alimentos en Cali</a:t>
            </a:r>
          </a:p>
          <a:p>
            <a:pPr>
              <a:defRPr sz="1400" b="0" i="0" u="none" strike="noStrike" kern="1200" spc="0" baseline="0">
                <a:solidFill>
                  <a:schemeClr val="tx1">
                    <a:lumMod val="65000"/>
                    <a:lumOff val="35000"/>
                  </a:schemeClr>
                </a:solidFill>
                <a:latin typeface="+mn-lt"/>
                <a:ea typeface="+mn-ea"/>
                <a:cs typeface="+mn-cs"/>
              </a:defRPr>
            </a:pPr>
            <a:r>
              <a:rPr lang="es-ES"/>
              <a:t>Febrero 2018</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dLbl>
              <c:idx val="1"/>
              <c:layout>
                <c:manualLayout>
                  <c:x val="-5.555555555555606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9DD-4AEC-BB33-9D89FDD60D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grafica2!$A$29:$A$33</c:f>
              <c:strCache>
                <c:ptCount val="5"/>
                <c:pt idx="0">
                  <c:v>Zanahoria</c:v>
                </c:pt>
                <c:pt idx="1">
                  <c:v>Arveja</c:v>
                </c:pt>
                <c:pt idx="2">
                  <c:v>Moras</c:v>
                </c:pt>
                <c:pt idx="3">
                  <c:v>Naranjas</c:v>
                </c:pt>
                <c:pt idx="4">
                  <c:v>Yuca</c:v>
                </c:pt>
              </c:strCache>
            </c:strRef>
          </c:cat>
          <c:val>
            <c:numRef>
              <c:f>grafica2!$B$29:$B$33</c:f>
              <c:numCache>
                <c:formatCode>0.00%</c:formatCode>
                <c:ptCount val="5"/>
                <c:pt idx="0">
                  <c:v>0.42670000000000002</c:v>
                </c:pt>
                <c:pt idx="1">
                  <c:v>0.17180000000000001</c:v>
                </c:pt>
                <c:pt idx="2">
                  <c:v>0.17100000000000001</c:v>
                </c:pt>
                <c:pt idx="3">
                  <c:v>0.13789999999999999</c:v>
                </c:pt>
                <c:pt idx="4">
                  <c:v>0.1376</c:v>
                </c:pt>
              </c:numCache>
            </c:numRef>
          </c:val>
          <c:extLst>
            <c:ext xmlns:c16="http://schemas.microsoft.com/office/drawing/2014/chart" uri="{C3380CC4-5D6E-409C-BE32-E72D297353CC}">
              <c16:uniqueId val="{00000002-09DD-4AEC-BB33-9D89FDD60D90}"/>
            </c:ext>
          </c:extLst>
        </c:ser>
        <c:dLbls>
          <c:dLblPos val="outEnd"/>
          <c:showLegendKey val="0"/>
          <c:showVal val="1"/>
          <c:showCatName val="0"/>
          <c:showSerName val="0"/>
          <c:showPercent val="0"/>
          <c:showBubbleSize val="0"/>
        </c:dLbls>
        <c:gapWidth val="219"/>
        <c:overlap val="-27"/>
        <c:axId val="1983825328"/>
        <c:axId val="1983828592"/>
      </c:barChart>
      <c:catAx>
        <c:axId val="1983825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Alimentos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8592"/>
        <c:crosses val="autoZero"/>
        <c:auto val="1"/>
        <c:lblAlgn val="ctr"/>
        <c:lblOffset val="100"/>
        <c:noMultiLvlLbl val="0"/>
      </c:catAx>
      <c:valAx>
        <c:axId val="1983828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rot="0" vert="horz"/>
          <a:lstStyle/>
          <a:p>
            <a:pPr>
              <a:defRPr sz="1400" u="sng"/>
            </a:pPr>
            <a:r>
              <a:rPr lang="es-ES" sz="1400" u="sng"/>
              <a:t>Tasa de cambio</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
          <c:y val="2.5973188732148825E-2"/>
          <c:w val="1"/>
          <c:h val="0.85841366059884072"/>
        </c:manualLayout>
      </c:layout>
      <c:bar3DChart>
        <c:barDir val="col"/>
        <c:grouping val="stack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grafica1!$A$16:$A$18</c:f>
              <c:numCache>
                <c:formatCode>General</c:formatCode>
                <c:ptCount val="3"/>
                <c:pt idx="0">
                  <c:v>2017</c:v>
                </c:pt>
                <c:pt idx="1">
                  <c:v>2018</c:v>
                </c:pt>
                <c:pt idx="2">
                  <c:v>2019</c:v>
                </c:pt>
              </c:numCache>
            </c:numRef>
          </c:val>
          <c:extLst>
            <c:ext xmlns:c16="http://schemas.microsoft.com/office/drawing/2014/chart" uri="{C3380CC4-5D6E-409C-BE32-E72D297353CC}">
              <c16:uniqueId val="{00000000-E65A-41AC-A4F0-E24ABDF3A042}"/>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grafica1!$B$16:$B$18</c:f>
              <c:numCache>
                <c:formatCode>0.00%</c:formatCode>
                <c:ptCount val="3"/>
                <c:pt idx="0">
                  <c:v>2.9499999999999998E-2</c:v>
                </c:pt>
                <c:pt idx="1">
                  <c:v>2.8500000000000001E-2</c:v>
                </c:pt>
                <c:pt idx="2">
                  <c:v>0.03</c:v>
                </c:pt>
              </c:numCache>
            </c:numRef>
          </c:val>
          <c:extLst>
            <c:ext xmlns:c16="http://schemas.microsoft.com/office/drawing/2014/chart" uri="{C3380CC4-5D6E-409C-BE32-E72D297353CC}">
              <c16:uniqueId val="{00000004-E65A-41AC-A4F0-E24ABDF3A042}"/>
            </c:ext>
          </c:extLst>
        </c:ser>
        <c:dLbls>
          <c:showLegendKey val="0"/>
          <c:showVal val="1"/>
          <c:showCatName val="0"/>
          <c:showSerName val="0"/>
          <c:showPercent val="0"/>
          <c:showBubbleSize val="0"/>
        </c:dLbls>
        <c:gapWidth val="95"/>
        <c:gapDepth val="95"/>
        <c:shape val="cone"/>
        <c:axId val="1981880272"/>
        <c:axId val="1981881360"/>
        <c:axId val="0"/>
      </c:bar3DChart>
      <c:catAx>
        <c:axId val="1981880272"/>
        <c:scaling>
          <c:orientation val="minMax"/>
        </c:scaling>
        <c:delete val="0"/>
        <c:axPos val="b"/>
        <c:majorTickMark val="none"/>
        <c:minorTickMark val="none"/>
        <c:tickLblPos val="nextTo"/>
        <c:txPr>
          <a:bodyPr rot="-60000000" vert="horz"/>
          <a:lstStyle/>
          <a:p>
            <a:pPr>
              <a:defRPr/>
            </a:pPr>
            <a:endParaRPr lang="es-CO"/>
          </a:p>
        </c:txPr>
        <c:crossAx val="1981881360"/>
        <c:crosses val="autoZero"/>
        <c:auto val="1"/>
        <c:lblAlgn val="ctr"/>
        <c:lblOffset val="100"/>
        <c:noMultiLvlLbl val="0"/>
      </c:catAx>
      <c:valAx>
        <c:axId val="1981881360"/>
        <c:scaling>
          <c:orientation val="minMax"/>
        </c:scaling>
        <c:delete val="1"/>
        <c:axPos val="l"/>
        <c:numFmt formatCode="General" sourceLinked="1"/>
        <c:majorTickMark val="none"/>
        <c:minorTickMark val="none"/>
        <c:tickLblPos val="nextTo"/>
        <c:crossAx val="1981880272"/>
        <c:crosses val="autoZero"/>
        <c:crossBetween val="between"/>
      </c:valAx>
    </c:plotArea>
    <c:legend>
      <c:legendPos val="t"/>
      <c:layout>
        <c:manualLayout>
          <c:xMode val="edge"/>
          <c:yMode val="edge"/>
          <c:x val="0.39715232570117759"/>
          <c:y val="0.17607027272842812"/>
          <c:w val="0.20569534859764477"/>
          <c:h val="0.12689770791419142"/>
        </c:manualLayout>
      </c:layout>
      <c:overlay val="0"/>
      <c:txPr>
        <a:bodyPr rot="0" vert="horz"/>
        <a:lstStyle/>
        <a:p>
          <a:pPr>
            <a:defRPr/>
          </a:pPr>
          <a:endParaRPr lang="es-CO"/>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Nivel de satisfacción referente al tema educativo</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dLbl>
              <c:idx val="4"/>
              <c:layout>
                <c:manualLayout>
                  <c:x val="0"/>
                  <c:y val="-5.55555555555555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27-46EB-A093-A648C507746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grafica3!$A$3:$A$8</c:f>
              <c:strCache>
                <c:ptCount val="6"/>
                <c:pt idx="0">
                  <c:v>0 a 5 año 2016</c:v>
                </c:pt>
                <c:pt idx="1">
                  <c:v>0 a 5 año 2017</c:v>
                </c:pt>
                <c:pt idx="2">
                  <c:v>5 a 17 año 2016</c:v>
                </c:pt>
                <c:pt idx="3">
                  <c:v>5 a 17 año 2017</c:v>
                </c:pt>
                <c:pt idx="4">
                  <c:v>Educación Superior 2016</c:v>
                </c:pt>
                <c:pt idx="5">
                  <c:v>Educación Superior 2017</c:v>
                </c:pt>
              </c:strCache>
            </c:strRef>
          </c:cat>
          <c:val>
            <c:numRef>
              <c:f>grafica3!$B$3:$B$8</c:f>
              <c:numCache>
                <c:formatCode>0%</c:formatCode>
                <c:ptCount val="6"/>
                <c:pt idx="0">
                  <c:v>0.69</c:v>
                </c:pt>
                <c:pt idx="1">
                  <c:v>0.72</c:v>
                </c:pt>
                <c:pt idx="2">
                  <c:v>0.94</c:v>
                </c:pt>
                <c:pt idx="3">
                  <c:v>0.85</c:v>
                </c:pt>
                <c:pt idx="4">
                  <c:v>0.71</c:v>
                </c:pt>
                <c:pt idx="5">
                  <c:v>0.83</c:v>
                </c:pt>
              </c:numCache>
            </c:numRef>
          </c:val>
          <c:extLst>
            <c:ext xmlns:c16="http://schemas.microsoft.com/office/drawing/2014/chart" uri="{C3380CC4-5D6E-409C-BE32-E72D297353CC}">
              <c16:uniqueId val="{00000002-1D27-46EB-A093-A648C5077467}"/>
            </c:ext>
          </c:extLst>
        </c:ser>
        <c:dLbls>
          <c:dLblPos val="outEnd"/>
          <c:showLegendKey val="0"/>
          <c:showVal val="1"/>
          <c:showCatName val="0"/>
          <c:showSerName val="0"/>
          <c:showPercent val="0"/>
          <c:showBubbleSize val="0"/>
        </c:dLbls>
        <c:gapWidth val="219"/>
        <c:overlap val="-27"/>
        <c:axId val="1983824240"/>
        <c:axId val="1983827504"/>
      </c:barChart>
      <c:catAx>
        <c:axId val="19838242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Rangos</a:t>
                </a:r>
                <a:r>
                  <a:rPr lang="es-ES" baseline="0"/>
                  <a:t> de edad escala comparativa por año</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7504"/>
        <c:crosses val="autoZero"/>
        <c:auto val="1"/>
        <c:lblAlgn val="ctr"/>
        <c:lblOffset val="100"/>
        <c:noMultiLvlLbl val="0"/>
      </c:catAx>
      <c:valAx>
        <c:axId val="1983827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a:t>%</a:t>
            </a:r>
            <a:r>
              <a:rPr lang="es-ES" sz="1200" baseline="0"/>
              <a:t> población que presenta necesidades básicas insatisfechos </a:t>
            </a:r>
            <a:endParaRPr lang="es-ES" sz="1200"/>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grafica3!$A$14:$A$15</c:f>
              <c:strCache>
                <c:ptCount val="2"/>
                <c:pt idx="0">
                  <c:v>trimestre nov 17 y ene 18</c:v>
                </c:pt>
                <c:pt idx="1">
                  <c:v>trimestre nov 18 y ene 19</c:v>
                </c:pt>
              </c:strCache>
            </c:strRef>
          </c:cat>
          <c:val>
            <c:numRef>
              <c:f>grafica3!$B$14:$B$15</c:f>
              <c:numCache>
                <c:formatCode>0.0%</c:formatCode>
                <c:ptCount val="2"/>
                <c:pt idx="0">
                  <c:v>0.11799999999999999</c:v>
                </c:pt>
                <c:pt idx="1">
                  <c:v>0.121</c:v>
                </c:pt>
              </c:numCache>
            </c:numRef>
          </c:val>
          <c:extLst>
            <c:ext xmlns:c16="http://schemas.microsoft.com/office/drawing/2014/chart" uri="{C3380CC4-5D6E-409C-BE32-E72D297353CC}">
              <c16:uniqueId val="{00000001-CAB1-49A3-99F1-5A92EEB6812B}"/>
            </c:ext>
          </c:extLst>
        </c:ser>
        <c:dLbls>
          <c:dLblPos val="outEnd"/>
          <c:showLegendKey val="0"/>
          <c:showVal val="1"/>
          <c:showCatName val="0"/>
          <c:showSerName val="0"/>
          <c:showPercent val="0"/>
          <c:showBubbleSize val="0"/>
        </c:dLbls>
        <c:gapWidth val="219"/>
        <c:overlap val="-27"/>
        <c:axId val="1983832400"/>
        <c:axId val="1983833488"/>
      </c:barChart>
      <c:catAx>
        <c:axId val="1983832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Año</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3488"/>
        <c:crosses val="autoZero"/>
        <c:auto val="1"/>
        <c:lblAlgn val="ctr"/>
        <c:lblOffset val="100"/>
        <c:noMultiLvlLbl val="0"/>
      </c:catAx>
      <c:valAx>
        <c:axId val="1983833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2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t>
            </a:r>
            <a:r>
              <a:rPr lang="es-ES" baseline="0"/>
              <a:t> tasa de desempleo</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grafica3!$A$29:$A$30</c:f>
              <c:numCache>
                <c:formatCode>General</c:formatCode>
                <c:ptCount val="2"/>
                <c:pt idx="0">
                  <c:v>2017</c:v>
                </c:pt>
                <c:pt idx="1">
                  <c:v>2018</c:v>
                </c:pt>
              </c:numCache>
            </c:numRef>
          </c:cat>
          <c:val>
            <c:numRef>
              <c:f>grafica3!$B$29:$B$30</c:f>
              <c:numCache>
                <c:formatCode>0.0%</c:formatCode>
                <c:ptCount val="2"/>
                <c:pt idx="0">
                  <c:v>0.11899999999999999</c:v>
                </c:pt>
                <c:pt idx="1">
                  <c:v>0.115</c:v>
                </c:pt>
              </c:numCache>
            </c:numRef>
          </c:val>
          <c:extLst>
            <c:ext xmlns:c16="http://schemas.microsoft.com/office/drawing/2014/chart" uri="{C3380CC4-5D6E-409C-BE32-E72D297353CC}">
              <c16:uniqueId val="{00000001-505D-4E84-ACCB-CA5916402B8A}"/>
            </c:ext>
          </c:extLst>
        </c:ser>
        <c:dLbls>
          <c:dLblPos val="outEnd"/>
          <c:showLegendKey val="0"/>
          <c:showVal val="1"/>
          <c:showCatName val="0"/>
          <c:showSerName val="0"/>
          <c:showPercent val="0"/>
          <c:showBubbleSize val="0"/>
        </c:dLbls>
        <c:gapWidth val="219"/>
        <c:overlap val="-27"/>
        <c:axId val="1983832944"/>
        <c:axId val="1983828048"/>
      </c:barChart>
      <c:catAx>
        <c:axId val="1983832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Periodos</a:t>
                </a:r>
                <a:r>
                  <a:rPr lang="es-ES" baseline="0"/>
                  <a:t> por año</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8048"/>
        <c:crosses val="autoZero"/>
        <c:auto val="1"/>
        <c:lblAlgn val="ctr"/>
        <c:lblOffset val="100"/>
        <c:noMultiLvlLbl val="0"/>
      </c:catAx>
      <c:valAx>
        <c:axId val="198382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Oferta</a:t>
            </a:r>
            <a:r>
              <a:rPr lang="es-ES" baseline="0"/>
              <a:t> Cultural</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6350" cap="flat" cmpd="sng" algn="ctr">
                <a:solidFill>
                  <a:schemeClr val="accent2"/>
                </a:solidFill>
                <a:prstDash val="solid"/>
                <a:miter lim="800000"/>
              </a:ln>
              <a:effectLst/>
            </c:spPr>
            <c:trendlineType val="linear"/>
            <c:dispRSqr val="0"/>
            <c:dispEq val="0"/>
          </c:trendline>
          <c:cat>
            <c:strRef>
              <c:f>grafica3!$A$42:$A$44</c:f>
              <c:strCache>
                <c:ptCount val="3"/>
                <c:pt idx="0">
                  <c:v>Año 2015</c:v>
                </c:pt>
                <c:pt idx="1">
                  <c:v>Año 2016</c:v>
                </c:pt>
                <c:pt idx="2">
                  <c:v>Año 2017</c:v>
                </c:pt>
              </c:strCache>
            </c:strRef>
          </c:cat>
          <c:val>
            <c:numRef>
              <c:f>grafica3!$B$42:$B$44</c:f>
              <c:numCache>
                <c:formatCode>0%</c:formatCode>
                <c:ptCount val="3"/>
                <c:pt idx="0">
                  <c:v>0.59</c:v>
                </c:pt>
                <c:pt idx="1">
                  <c:v>0.55000000000000004</c:v>
                </c:pt>
                <c:pt idx="2">
                  <c:v>0.49</c:v>
                </c:pt>
              </c:numCache>
            </c:numRef>
          </c:val>
          <c:extLst>
            <c:ext xmlns:c16="http://schemas.microsoft.com/office/drawing/2014/chart" uri="{C3380CC4-5D6E-409C-BE32-E72D297353CC}">
              <c16:uniqueId val="{00000001-6E2A-439B-916A-038C73C4C141}"/>
            </c:ext>
          </c:extLst>
        </c:ser>
        <c:dLbls>
          <c:dLblPos val="outEnd"/>
          <c:showLegendKey val="0"/>
          <c:showVal val="1"/>
          <c:showCatName val="0"/>
          <c:showSerName val="0"/>
          <c:showPercent val="0"/>
          <c:showBubbleSize val="0"/>
        </c:dLbls>
        <c:gapWidth val="219"/>
        <c:overlap val="-27"/>
        <c:axId val="1983823152"/>
        <c:axId val="1983820976"/>
      </c:barChart>
      <c:catAx>
        <c:axId val="1983823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Año</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0976"/>
        <c:crosses val="autoZero"/>
        <c:auto val="1"/>
        <c:lblAlgn val="ctr"/>
        <c:lblOffset val="100"/>
        <c:noMultiLvlLbl val="0"/>
      </c:catAx>
      <c:valAx>
        <c:axId val="198382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t>
            </a:r>
            <a:r>
              <a:rPr lang="es-ES" baseline="0"/>
              <a:t> de movilidad</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grafica4!$A$2:$A$17</c:f>
              <c:strCache>
                <c:ptCount val="16"/>
                <c:pt idx="0">
                  <c:v>Transporte publico</c:v>
                </c:pt>
                <c:pt idx="1">
                  <c:v>transporte privado</c:v>
                </c:pt>
                <c:pt idx="2">
                  <c:v>Transporte no motorizado</c:v>
                </c:pt>
                <c:pt idx="3">
                  <c:v>Transporte Informal</c:v>
                </c:pt>
                <c:pt idx="4">
                  <c:v>Año 2016 Transporte Masivo MIO</c:v>
                </c:pt>
                <c:pt idx="5">
                  <c:v>Año 2016 motocicleta</c:v>
                </c:pt>
                <c:pt idx="6">
                  <c:v>Año 2016 Vehiculo particulares</c:v>
                </c:pt>
                <c:pt idx="7">
                  <c:v>Año 2016 Bicicleta</c:v>
                </c:pt>
                <c:pt idx="8">
                  <c:v>Año 2016 Taxi</c:v>
                </c:pt>
                <c:pt idx="9">
                  <c:v>Año 2016 Otros</c:v>
                </c:pt>
                <c:pt idx="10">
                  <c:v>Año 2017  Transporte Masivo MIO</c:v>
                </c:pt>
                <c:pt idx="11">
                  <c:v>Año 2017 Motocicleta</c:v>
                </c:pt>
                <c:pt idx="12">
                  <c:v>Año 2017 Vehiculo particular</c:v>
                </c:pt>
                <c:pt idx="13">
                  <c:v>Año 2017 Bicicleta</c:v>
                </c:pt>
                <c:pt idx="14">
                  <c:v>Año 2017 Taxi</c:v>
                </c:pt>
                <c:pt idx="15">
                  <c:v>Año Otro</c:v>
                </c:pt>
              </c:strCache>
            </c:strRef>
          </c:cat>
          <c:val>
            <c:numRef>
              <c:f>grafica4!$B$2:$B$17</c:f>
              <c:numCache>
                <c:formatCode>0%</c:formatCode>
                <c:ptCount val="16"/>
                <c:pt idx="0">
                  <c:v>0.45</c:v>
                </c:pt>
                <c:pt idx="1">
                  <c:v>0.38</c:v>
                </c:pt>
                <c:pt idx="2">
                  <c:v>0.1</c:v>
                </c:pt>
                <c:pt idx="3">
                  <c:v>7.0000000000000007E-2</c:v>
                </c:pt>
                <c:pt idx="4">
                  <c:v>0.34</c:v>
                </c:pt>
                <c:pt idx="5">
                  <c:v>0.22</c:v>
                </c:pt>
                <c:pt idx="6">
                  <c:v>0.15</c:v>
                </c:pt>
                <c:pt idx="7">
                  <c:v>0.06</c:v>
                </c:pt>
                <c:pt idx="8">
                  <c:v>0.05</c:v>
                </c:pt>
                <c:pt idx="9">
                  <c:v>0.18</c:v>
                </c:pt>
                <c:pt idx="10">
                  <c:v>0.34</c:v>
                </c:pt>
                <c:pt idx="11">
                  <c:v>0.24</c:v>
                </c:pt>
                <c:pt idx="12">
                  <c:v>0.14000000000000001</c:v>
                </c:pt>
                <c:pt idx="13">
                  <c:v>0.05</c:v>
                </c:pt>
                <c:pt idx="14">
                  <c:v>0.05</c:v>
                </c:pt>
                <c:pt idx="15">
                  <c:v>0.17</c:v>
                </c:pt>
              </c:numCache>
            </c:numRef>
          </c:val>
          <c:extLst>
            <c:ext xmlns:c16="http://schemas.microsoft.com/office/drawing/2014/chart" uri="{C3380CC4-5D6E-409C-BE32-E72D297353CC}">
              <c16:uniqueId val="{00000000-F22A-49F9-808B-77183C44DC73}"/>
            </c:ext>
          </c:extLst>
        </c:ser>
        <c:dLbls>
          <c:dLblPos val="outEnd"/>
          <c:showLegendKey val="0"/>
          <c:showVal val="1"/>
          <c:showCatName val="0"/>
          <c:showSerName val="0"/>
          <c:showPercent val="0"/>
          <c:showBubbleSize val="0"/>
        </c:dLbls>
        <c:gapWidth val="219"/>
        <c:overlap val="-27"/>
        <c:axId val="1983821520"/>
        <c:axId val="1983824784"/>
      </c:barChart>
      <c:catAx>
        <c:axId val="198382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4784"/>
        <c:crosses val="autoZero"/>
        <c:auto val="1"/>
        <c:lblAlgn val="ctr"/>
        <c:lblOffset val="100"/>
        <c:noMultiLvlLbl val="0"/>
      </c:catAx>
      <c:valAx>
        <c:axId val="1983824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Nivel</a:t>
            </a:r>
            <a:r>
              <a:rPr lang="es-ES" baseline="0"/>
              <a:t> de satisfacción de los servicios publico</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grafica4!$A$20:$A$25</c:f>
              <c:strCache>
                <c:ptCount val="6"/>
                <c:pt idx="0">
                  <c:v>Año 2016 satisfacción servicios publico</c:v>
                </c:pt>
                <c:pt idx="1">
                  <c:v>Año 2017 satisfacción servicios públicos</c:v>
                </c:pt>
                <c:pt idx="2">
                  <c:v>Energía 2016</c:v>
                </c:pt>
                <c:pt idx="3">
                  <c:v>Energía 2017</c:v>
                </c:pt>
                <c:pt idx="4">
                  <c:v>Alcantarillado 2016</c:v>
                </c:pt>
                <c:pt idx="5">
                  <c:v>Alcantarillado 2017</c:v>
                </c:pt>
              </c:strCache>
            </c:strRef>
          </c:cat>
          <c:val>
            <c:numRef>
              <c:f>grafica4!$B$20:$B$25</c:f>
              <c:numCache>
                <c:formatCode>0%</c:formatCode>
                <c:ptCount val="6"/>
                <c:pt idx="0">
                  <c:v>0.79</c:v>
                </c:pt>
                <c:pt idx="1">
                  <c:v>0.76</c:v>
                </c:pt>
                <c:pt idx="2">
                  <c:v>0.8</c:v>
                </c:pt>
                <c:pt idx="3">
                  <c:v>0.74</c:v>
                </c:pt>
                <c:pt idx="4">
                  <c:v>0.7</c:v>
                </c:pt>
                <c:pt idx="5">
                  <c:v>0.65</c:v>
                </c:pt>
              </c:numCache>
            </c:numRef>
          </c:val>
          <c:extLst>
            <c:ext xmlns:c16="http://schemas.microsoft.com/office/drawing/2014/chart" uri="{C3380CC4-5D6E-409C-BE32-E72D297353CC}">
              <c16:uniqueId val="{00000000-AE06-4E4D-8AF7-25F510717822}"/>
            </c:ext>
          </c:extLst>
        </c:ser>
        <c:dLbls>
          <c:dLblPos val="outEnd"/>
          <c:showLegendKey val="0"/>
          <c:showVal val="1"/>
          <c:showCatName val="0"/>
          <c:showSerName val="0"/>
          <c:showPercent val="0"/>
          <c:showBubbleSize val="0"/>
        </c:dLbls>
        <c:gapWidth val="219"/>
        <c:overlap val="-27"/>
        <c:axId val="1983818256"/>
        <c:axId val="1983831312"/>
      </c:barChart>
      <c:catAx>
        <c:axId val="1983818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Componente</a:t>
                </a:r>
                <a:r>
                  <a:rPr lang="es-ES" baseline="0"/>
                  <a:t> de Servicios Públicos por año</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1312"/>
        <c:crosses val="autoZero"/>
        <c:auto val="1"/>
        <c:lblAlgn val="ctr"/>
        <c:lblOffset val="100"/>
        <c:noMultiLvlLbl val="0"/>
      </c:catAx>
      <c:valAx>
        <c:axId val="1983831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1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Inversión</a:t>
            </a:r>
            <a:r>
              <a:rPr lang="es-ES" baseline="0"/>
              <a:t> orientada a la cobertura</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grafica4!$A$33:$A$39</c:f>
              <c:strCache>
                <c:ptCount val="7"/>
                <c:pt idx="0">
                  <c:v>Renovacion gradual del alumbrado publico</c:v>
                </c:pt>
                <c:pt idx="1">
                  <c:v>Subsidio servicios publicos domiciliarios</c:v>
                </c:pt>
                <c:pt idx="2">
                  <c:v>aplicación minimo vital agua</c:v>
                </c:pt>
                <c:pt idx="3">
                  <c:v>mejoramiento de la iluminacion</c:v>
                </c:pt>
                <c:pt idx="4">
                  <c:v>mantenimiento del sistema de tratamiento de lixiviados</c:v>
                </c:pt>
                <c:pt idx="5">
                  <c:v>implementacion de ruta selectiva con inclusion de recicladores de oficio</c:v>
                </c:pt>
                <c:pt idx="6">
                  <c:v>otros programas</c:v>
                </c:pt>
              </c:strCache>
            </c:strRef>
          </c:cat>
          <c:val>
            <c:numRef>
              <c:f>grafica4!$B$33:$B$39</c:f>
              <c:numCache>
                <c:formatCode>0.0%</c:formatCode>
                <c:ptCount val="7"/>
                <c:pt idx="0">
                  <c:v>0.54300000000000004</c:v>
                </c:pt>
                <c:pt idx="1">
                  <c:v>0.224</c:v>
                </c:pt>
                <c:pt idx="2">
                  <c:v>7.5999999999999998E-2</c:v>
                </c:pt>
                <c:pt idx="3">
                  <c:v>6.0999999999999999E-2</c:v>
                </c:pt>
                <c:pt idx="4">
                  <c:v>1.9E-2</c:v>
                </c:pt>
                <c:pt idx="5">
                  <c:v>1.7000000000000001E-2</c:v>
                </c:pt>
                <c:pt idx="6">
                  <c:v>6.0999999999999999E-2</c:v>
                </c:pt>
              </c:numCache>
            </c:numRef>
          </c:val>
          <c:extLst>
            <c:ext xmlns:c16="http://schemas.microsoft.com/office/drawing/2014/chart" uri="{C3380CC4-5D6E-409C-BE32-E72D297353CC}">
              <c16:uniqueId val="{00000000-D809-44B3-808B-37BB336625C0}"/>
            </c:ext>
          </c:extLst>
        </c:ser>
        <c:dLbls>
          <c:dLblPos val="outEnd"/>
          <c:showLegendKey val="0"/>
          <c:showVal val="1"/>
          <c:showCatName val="0"/>
          <c:showSerName val="0"/>
          <c:showPercent val="0"/>
          <c:showBubbleSize val="0"/>
        </c:dLbls>
        <c:gapWidth val="219"/>
        <c:overlap val="-27"/>
        <c:axId val="1983831856"/>
        <c:axId val="1983826960"/>
      </c:barChart>
      <c:catAx>
        <c:axId val="19838318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Programas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6960"/>
        <c:crosses val="autoZero"/>
        <c:auto val="1"/>
        <c:lblAlgn val="ctr"/>
        <c:lblOffset val="100"/>
        <c:noMultiLvlLbl val="0"/>
      </c:catAx>
      <c:valAx>
        <c:axId val="198382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t>
            </a:r>
            <a:r>
              <a:rPr lang="es-ES" baseline="0"/>
              <a:t> inseguridad</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grafica5!$A$2:$A$3</c:f>
              <c:strCache>
                <c:ptCount val="2"/>
                <c:pt idx="0">
                  <c:v>Año 2015</c:v>
                </c:pt>
                <c:pt idx="1">
                  <c:v>Año 2016</c:v>
                </c:pt>
              </c:strCache>
            </c:strRef>
          </c:cat>
          <c:val>
            <c:numRef>
              <c:f>grafica5!$B$2:$B$3</c:f>
              <c:numCache>
                <c:formatCode>0.0%</c:formatCode>
                <c:ptCount val="2"/>
                <c:pt idx="0">
                  <c:v>2.7E-2</c:v>
                </c:pt>
                <c:pt idx="1">
                  <c:v>2.7E-2</c:v>
                </c:pt>
              </c:numCache>
            </c:numRef>
          </c:val>
          <c:extLst>
            <c:ext xmlns:c16="http://schemas.microsoft.com/office/drawing/2014/chart" uri="{C3380CC4-5D6E-409C-BE32-E72D297353CC}">
              <c16:uniqueId val="{00000000-BF54-4076-98DC-A7614E00C6C6}"/>
            </c:ext>
          </c:extLst>
        </c:ser>
        <c:dLbls>
          <c:dLblPos val="outEnd"/>
          <c:showLegendKey val="0"/>
          <c:showVal val="1"/>
          <c:showCatName val="0"/>
          <c:showSerName val="0"/>
          <c:showPercent val="0"/>
          <c:showBubbleSize val="0"/>
        </c:dLbls>
        <c:gapWidth val="219"/>
        <c:overlap val="-27"/>
        <c:axId val="1983818800"/>
        <c:axId val="1983829136"/>
      </c:barChart>
      <c:catAx>
        <c:axId val="19838188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Año</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9136"/>
        <c:crosses val="autoZero"/>
        <c:auto val="1"/>
        <c:lblAlgn val="ctr"/>
        <c:lblOffset val="100"/>
        <c:noMultiLvlLbl val="0"/>
      </c:catAx>
      <c:valAx>
        <c:axId val="198382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18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Percepción</a:t>
            </a:r>
            <a:r>
              <a:rPr lang="es-ES" baseline="0"/>
              <a:t> de Inseguridad</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grafica5!$A$16:$A$20</c:f>
              <c:strCache>
                <c:ptCount val="5"/>
                <c:pt idx="0">
                  <c:v>Nor-Oriente</c:v>
                </c:pt>
                <c:pt idx="1">
                  <c:v>Nor Occidente</c:v>
                </c:pt>
                <c:pt idx="2">
                  <c:v>Distrito de Aguablanca</c:v>
                </c:pt>
                <c:pt idx="3">
                  <c:v>Sur </c:v>
                </c:pt>
                <c:pt idx="4">
                  <c:v>Oriente</c:v>
                </c:pt>
              </c:strCache>
            </c:strRef>
          </c:cat>
          <c:val>
            <c:numRef>
              <c:f>grafica5!$B$16:$B$20</c:f>
              <c:numCache>
                <c:formatCode>0%</c:formatCode>
                <c:ptCount val="5"/>
                <c:pt idx="0">
                  <c:v>0.37</c:v>
                </c:pt>
                <c:pt idx="1">
                  <c:v>0.22</c:v>
                </c:pt>
                <c:pt idx="2">
                  <c:v>0.42</c:v>
                </c:pt>
                <c:pt idx="3">
                  <c:v>0.28000000000000003</c:v>
                </c:pt>
                <c:pt idx="4">
                  <c:v>0.22</c:v>
                </c:pt>
              </c:numCache>
            </c:numRef>
          </c:val>
          <c:extLst>
            <c:ext xmlns:c16="http://schemas.microsoft.com/office/drawing/2014/chart" uri="{C3380CC4-5D6E-409C-BE32-E72D297353CC}">
              <c16:uniqueId val="{00000000-B0E8-4F47-90F5-4EFC3440B748}"/>
            </c:ext>
          </c:extLst>
        </c:ser>
        <c:dLbls>
          <c:dLblPos val="outEnd"/>
          <c:showLegendKey val="0"/>
          <c:showVal val="1"/>
          <c:showCatName val="0"/>
          <c:showSerName val="0"/>
          <c:showPercent val="0"/>
          <c:showBubbleSize val="0"/>
        </c:dLbls>
        <c:gapWidth val="219"/>
        <c:overlap val="-27"/>
        <c:axId val="1983829680"/>
        <c:axId val="1983819888"/>
      </c:barChart>
      <c:catAx>
        <c:axId val="198382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Según</a:t>
                </a:r>
                <a:r>
                  <a:rPr lang="es-ES" baseline="0"/>
                  <a:t> zona</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19888"/>
        <c:crosses val="autoZero"/>
        <c:auto val="1"/>
        <c:lblAlgn val="ctr"/>
        <c:lblOffset val="100"/>
        <c:noMultiLvlLbl val="0"/>
      </c:catAx>
      <c:valAx>
        <c:axId val="1983819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r>
                  <a:rPr lang="es-ES" baseline="0"/>
                  <a:t> por Barrio</a:t>
                </a:r>
                <a:endParaRPr lang="es-ES"/>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Fuente</a:t>
            </a:r>
            <a:r>
              <a:rPr lang="es-ES" baseline="0"/>
              <a:t> PIB</a:t>
            </a:r>
            <a:endParaRPr lang="es-ES"/>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strRef>
              <c:f>grafica5!$A$30:$A$31</c:f>
              <c:strCache>
                <c:ptCount val="2"/>
                <c:pt idx="0">
                  <c:v>Año 2017</c:v>
                </c:pt>
                <c:pt idx="1">
                  <c:v>Año 2018</c:v>
                </c:pt>
              </c:strCache>
            </c:strRef>
          </c:cat>
          <c:val>
            <c:numRef>
              <c:f>grafica5!$B$30:$B$31</c:f>
              <c:numCache>
                <c:formatCode>0.0%</c:formatCode>
                <c:ptCount val="2"/>
                <c:pt idx="0">
                  <c:v>2.5999999999999999E-2</c:v>
                </c:pt>
                <c:pt idx="1">
                  <c:v>3.5999999999999997E-2</c:v>
                </c:pt>
              </c:numCache>
            </c:numRef>
          </c:val>
          <c:extLst>
            <c:ext xmlns:c16="http://schemas.microsoft.com/office/drawing/2014/chart" uri="{C3380CC4-5D6E-409C-BE32-E72D297353CC}">
              <c16:uniqueId val="{00000001-948C-40B0-AEC0-3680E2AE7459}"/>
            </c:ext>
          </c:extLst>
        </c:ser>
        <c:dLbls>
          <c:dLblPos val="outEnd"/>
          <c:showLegendKey val="0"/>
          <c:showVal val="1"/>
          <c:showCatName val="0"/>
          <c:showSerName val="0"/>
          <c:showPercent val="0"/>
          <c:showBubbleSize val="0"/>
        </c:dLbls>
        <c:gapWidth val="219"/>
        <c:overlap val="-27"/>
        <c:axId val="1983830224"/>
        <c:axId val="1983822608"/>
      </c:barChart>
      <c:catAx>
        <c:axId val="19838302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Variación</a:t>
                </a:r>
                <a:r>
                  <a:rPr lang="es-ES" baseline="0"/>
                  <a:t> en Años</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22608"/>
        <c:crosses val="autoZero"/>
        <c:auto val="1"/>
        <c:lblAlgn val="ctr"/>
        <c:lblOffset val="100"/>
        <c:noMultiLvlLbl val="0"/>
      </c:catAx>
      <c:valAx>
        <c:axId val="1983822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8383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vert="horz"/>
          <a:lstStyle/>
          <a:p>
            <a:pPr>
              <a:defRPr sz="1050" u="sng"/>
            </a:pPr>
            <a:r>
              <a:rPr lang="es-ES" sz="1050" u="sng"/>
              <a:t>% población que presenta necesidades básicas insatisfechos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33716247814788614"/>
          <c:y val="0.18910476190476191"/>
          <c:w val="0.59742046666067161"/>
          <c:h val="0.62543502062242218"/>
        </c:manualLayout>
      </c:layout>
      <c:bar3DChart>
        <c:barDir val="bar"/>
        <c:grouping val="clustered"/>
        <c:varyColors val="0"/>
        <c:ser>
          <c:idx val="0"/>
          <c:order val="0"/>
          <c:invertIfNegative val="0"/>
          <c:dLbls>
            <c:spPr>
              <a:noFill/>
              <a:ln>
                <a:noFill/>
              </a:ln>
              <a:effectLst/>
            </c:spPr>
            <c:txPr>
              <a:bodyPr rot="0" vert="horz"/>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grafica3!$A$14:$A$15</c:f>
              <c:strCache>
                <c:ptCount val="2"/>
                <c:pt idx="0">
                  <c:v>trimestre nov 17 y ene 18</c:v>
                </c:pt>
                <c:pt idx="1">
                  <c:v>trimestre nov 18 y ene 19</c:v>
                </c:pt>
              </c:strCache>
            </c:strRef>
          </c:cat>
          <c:val>
            <c:numRef>
              <c:f>grafica3!$B$14:$B$15</c:f>
              <c:numCache>
                <c:formatCode>0.0%</c:formatCode>
                <c:ptCount val="2"/>
                <c:pt idx="0">
                  <c:v>0.11799999999999999</c:v>
                </c:pt>
                <c:pt idx="1">
                  <c:v>0.121</c:v>
                </c:pt>
              </c:numCache>
            </c:numRef>
          </c:val>
          <c:extLst>
            <c:ext xmlns:c16="http://schemas.microsoft.com/office/drawing/2014/chart" uri="{C3380CC4-5D6E-409C-BE32-E72D297353CC}">
              <c16:uniqueId val="{00000001-D5BE-48A6-98B1-F243C8DC06A9}"/>
            </c:ext>
          </c:extLst>
        </c:ser>
        <c:dLbls>
          <c:showLegendKey val="0"/>
          <c:showVal val="1"/>
          <c:showCatName val="0"/>
          <c:showSerName val="0"/>
          <c:showPercent val="0"/>
          <c:showBubbleSize val="0"/>
        </c:dLbls>
        <c:gapWidth val="219"/>
        <c:shape val="box"/>
        <c:axId val="2020745392"/>
        <c:axId val="2020742672"/>
        <c:axId val="0"/>
      </c:bar3DChart>
      <c:catAx>
        <c:axId val="2020745392"/>
        <c:scaling>
          <c:orientation val="minMax"/>
        </c:scaling>
        <c:delete val="0"/>
        <c:axPos val="l"/>
        <c:title>
          <c:tx>
            <c:rich>
              <a:bodyPr rot="0" vert="horz"/>
              <a:lstStyle/>
              <a:p>
                <a:pPr>
                  <a:defRPr/>
                </a:pPr>
                <a:r>
                  <a:rPr lang="es-ES"/>
                  <a:t>Año</a:t>
                </a:r>
              </a:p>
            </c:rich>
          </c:tx>
          <c:overlay val="0"/>
        </c:title>
        <c:numFmt formatCode="General" sourceLinked="1"/>
        <c:majorTickMark val="none"/>
        <c:minorTickMark val="none"/>
        <c:tickLblPos val="nextTo"/>
        <c:txPr>
          <a:bodyPr rot="-60000000" vert="horz"/>
          <a:lstStyle/>
          <a:p>
            <a:pPr>
              <a:defRPr/>
            </a:pPr>
            <a:endParaRPr lang="es-CO"/>
          </a:p>
        </c:txPr>
        <c:crossAx val="2020742672"/>
        <c:crosses val="autoZero"/>
        <c:auto val="1"/>
        <c:lblAlgn val="ctr"/>
        <c:lblOffset val="100"/>
        <c:noMultiLvlLbl val="0"/>
      </c:catAx>
      <c:valAx>
        <c:axId val="2020742672"/>
        <c:scaling>
          <c:orientation val="minMax"/>
        </c:scaling>
        <c:delete val="0"/>
        <c:axPos val="b"/>
        <c:majorGridlines/>
        <c:title>
          <c:tx>
            <c:rich>
              <a:bodyPr rot="-5400000" vert="horz"/>
              <a:lstStyle/>
              <a:p>
                <a:pPr>
                  <a:defRPr/>
                </a:pPr>
                <a:r>
                  <a:rPr lang="es-ES"/>
                  <a:t>%</a:t>
                </a:r>
              </a:p>
            </c:rich>
          </c:tx>
          <c:overlay val="0"/>
        </c:title>
        <c:numFmt formatCode="0.0%" sourceLinked="1"/>
        <c:majorTickMark val="none"/>
        <c:minorTickMark val="none"/>
        <c:tickLblPos val="nextTo"/>
        <c:txPr>
          <a:bodyPr rot="-60000000" vert="horz"/>
          <a:lstStyle/>
          <a:p>
            <a:pPr>
              <a:defRPr/>
            </a:pPr>
            <a:endParaRPr lang="es-CO"/>
          </a:p>
        </c:txPr>
        <c:crossAx val="2020745392"/>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Exportaciones Regionales </a:t>
            </a:r>
            <a:r>
              <a:rPr lang="es-ES" baseline="0"/>
              <a:t> USD(millones de dolares)</a:t>
            </a:r>
            <a:endParaRPr lang="es-ES"/>
          </a:p>
        </c:rich>
      </c:tx>
      <c:overlay val="0"/>
      <c:spPr>
        <a:noFill/>
        <a:ln>
          <a:noFill/>
        </a:ln>
        <a:effectLst/>
      </c:spPr>
    </c:title>
    <c:autoTitleDeleted val="0"/>
    <c:plotArea>
      <c:layout/>
      <c:pieChart>
        <c:varyColors val="1"/>
        <c:ser>
          <c:idx val="0"/>
          <c:order val="0"/>
          <c:spPr>
            <a:solidFill>
              <a:schemeClr val="accent1"/>
            </a:solidFill>
            <a:ln>
              <a:noFill/>
            </a:ln>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grafica5!$A$47:$A$49</c:f>
              <c:strCache>
                <c:ptCount val="3"/>
                <c:pt idx="0">
                  <c:v>Año 2016</c:v>
                </c:pt>
                <c:pt idx="1">
                  <c:v>Año 2017</c:v>
                </c:pt>
                <c:pt idx="2">
                  <c:v>Año 2018</c:v>
                </c:pt>
              </c:strCache>
            </c:strRef>
          </c:cat>
          <c:val>
            <c:numRef>
              <c:f>grafica5!$B$47:$B$49</c:f>
              <c:numCache>
                <c:formatCode>_(* #,##0_);_(* \(#,##0\);_(* "-"??_);_(@_)</c:formatCode>
                <c:ptCount val="3"/>
                <c:pt idx="0">
                  <c:v>746</c:v>
                </c:pt>
                <c:pt idx="1">
                  <c:v>712</c:v>
                </c:pt>
                <c:pt idx="2">
                  <c:v>779</c:v>
                </c:pt>
              </c:numCache>
            </c:numRef>
          </c:val>
          <c:extLst>
            <c:ext xmlns:c16="http://schemas.microsoft.com/office/drawing/2014/chart" uri="{C3380CC4-5D6E-409C-BE32-E72D297353CC}">
              <c16:uniqueId val="{00000001-56A6-4072-BBB3-D91EDBDDDBC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Satisfaccion</a:t>
            </a:r>
            <a:r>
              <a:rPr lang="es-CO" baseline="0"/>
              <a:t> Con la Educacion</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Hoja1!$B$4</c:f>
              <c:strCache>
                <c:ptCount val="1"/>
                <c:pt idx="0">
                  <c:v>2017</c:v>
                </c:pt>
              </c:strCache>
            </c:strRef>
          </c:tx>
          <c:spPr>
            <a:solidFill>
              <a:schemeClr val="accent1"/>
            </a:solidFill>
            <a:ln>
              <a:noFill/>
            </a:ln>
            <a:effectLst/>
          </c:spPr>
          <c:invertIfNegative val="0"/>
          <c:cat>
            <c:strRef>
              <c:f>Hoja1!$C$3:$D$3</c:f>
              <c:strCache>
                <c:ptCount val="2"/>
                <c:pt idx="0">
                  <c:v>De 5 a 17 años</c:v>
                </c:pt>
                <c:pt idx="1">
                  <c:v>Educacion Superior</c:v>
                </c:pt>
              </c:strCache>
            </c:strRef>
          </c:cat>
          <c:val>
            <c:numRef>
              <c:f>Hoja1!$C$4:$D$4</c:f>
              <c:numCache>
                <c:formatCode>0%</c:formatCode>
                <c:ptCount val="2"/>
                <c:pt idx="0">
                  <c:v>0.73</c:v>
                </c:pt>
                <c:pt idx="1">
                  <c:v>0.78</c:v>
                </c:pt>
              </c:numCache>
            </c:numRef>
          </c:val>
          <c:extLst>
            <c:ext xmlns:c16="http://schemas.microsoft.com/office/drawing/2014/chart" uri="{C3380CC4-5D6E-409C-BE32-E72D297353CC}">
              <c16:uniqueId val="{00000000-75EC-49D7-90C1-B2ABDE851AFE}"/>
            </c:ext>
          </c:extLst>
        </c:ser>
        <c:ser>
          <c:idx val="1"/>
          <c:order val="1"/>
          <c:tx>
            <c:strRef>
              <c:f>Hoja1!$B$5</c:f>
              <c:strCache>
                <c:ptCount val="1"/>
                <c:pt idx="0">
                  <c:v>2018</c:v>
                </c:pt>
              </c:strCache>
            </c:strRef>
          </c:tx>
          <c:spPr>
            <a:solidFill>
              <a:schemeClr val="accent2"/>
            </a:solidFill>
            <a:ln>
              <a:noFill/>
            </a:ln>
            <a:effectLst/>
          </c:spPr>
          <c:invertIfNegative val="0"/>
          <c:cat>
            <c:strRef>
              <c:f>Hoja1!$C$3:$D$3</c:f>
              <c:strCache>
                <c:ptCount val="2"/>
                <c:pt idx="0">
                  <c:v>De 5 a 17 años</c:v>
                </c:pt>
                <c:pt idx="1">
                  <c:v>Educacion Superior</c:v>
                </c:pt>
              </c:strCache>
            </c:strRef>
          </c:cat>
          <c:val>
            <c:numRef>
              <c:f>Hoja1!$C$5:$D$5</c:f>
              <c:numCache>
                <c:formatCode>0%</c:formatCode>
                <c:ptCount val="2"/>
                <c:pt idx="0">
                  <c:v>0.68</c:v>
                </c:pt>
                <c:pt idx="1">
                  <c:v>0.83</c:v>
                </c:pt>
              </c:numCache>
            </c:numRef>
          </c:val>
          <c:extLst>
            <c:ext xmlns:c16="http://schemas.microsoft.com/office/drawing/2014/chart" uri="{C3380CC4-5D6E-409C-BE32-E72D297353CC}">
              <c16:uniqueId val="{00000001-75EC-49D7-90C1-B2ABDE851AFE}"/>
            </c:ext>
          </c:extLst>
        </c:ser>
        <c:dLbls>
          <c:showLegendKey val="0"/>
          <c:showVal val="0"/>
          <c:showCatName val="0"/>
          <c:showSerName val="0"/>
          <c:showPercent val="0"/>
          <c:showBubbleSize val="0"/>
        </c:dLbls>
        <c:gapWidth val="182"/>
        <c:axId val="2021572912"/>
        <c:axId val="2021571824"/>
      </c:barChart>
      <c:catAx>
        <c:axId val="2021572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1571824"/>
        <c:crosses val="autoZero"/>
        <c:auto val="1"/>
        <c:lblAlgn val="ctr"/>
        <c:lblOffset val="100"/>
        <c:noMultiLvlLbl val="0"/>
      </c:catAx>
      <c:valAx>
        <c:axId val="20215718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1572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Inversion Orientada</a:t>
            </a:r>
            <a:r>
              <a:rPr lang="es-CO" baseline="0"/>
              <a:t> a la Cobertura</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Hoja1!$D$20</c:f>
              <c:strCache>
                <c:ptCount val="1"/>
                <c:pt idx="0">
                  <c:v>Inversion en Millones de Pesos</c:v>
                </c:pt>
              </c:strCache>
            </c:strRef>
          </c:tx>
          <c:spPr>
            <a:solidFill>
              <a:schemeClr val="accent1"/>
            </a:solidFill>
            <a:ln>
              <a:noFill/>
            </a:ln>
            <a:effectLst/>
          </c:spPr>
          <c:invertIfNegative val="0"/>
          <c:cat>
            <c:numRef>
              <c:f>Hoja1!$C$21:$C$22</c:f>
              <c:numCache>
                <c:formatCode>General</c:formatCode>
                <c:ptCount val="2"/>
                <c:pt idx="0">
                  <c:v>2017</c:v>
                </c:pt>
                <c:pt idx="1">
                  <c:v>2018</c:v>
                </c:pt>
              </c:numCache>
            </c:numRef>
          </c:cat>
          <c:val>
            <c:numRef>
              <c:f>Hoja1!$D$21:$D$22</c:f>
              <c:numCache>
                <c:formatCode>_("$"* #,##0_);_("$"* \(#,##0\);_("$"* "-"_);_(@_)</c:formatCode>
                <c:ptCount val="2"/>
                <c:pt idx="0">
                  <c:v>202579</c:v>
                </c:pt>
                <c:pt idx="1">
                  <c:v>241065</c:v>
                </c:pt>
              </c:numCache>
            </c:numRef>
          </c:val>
          <c:extLst>
            <c:ext xmlns:c16="http://schemas.microsoft.com/office/drawing/2014/chart" uri="{C3380CC4-5D6E-409C-BE32-E72D297353CC}">
              <c16:uniqueId val="{00000000-8A81-4EDD-936E-839F4CACA519}"/>
            </c:ext>
          </c:extLst>
        </c:ser>
        <c:dLbls>
          <c:showLegendKey val="0"/>
          <c:showVal val="0"/>
          <c:showCatName val="0"/>
          <c:showSerName val="0"/>
          <c:showPercent val="0"/>
          <c:showBubbleSize val="0"/>
        </c:dLbls>
        <c:gapWidth val="219"/>
        <c:overlap val="-27"/>
        <c:axId val="2021583248"/>
        <c:axId val="2021578896"/>
      </c:barChart>
      <c:catAx>
        <c:axId val="202158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1578896"/>
        <c:crosses val="autoZero"/>
        <c:auto val="1"/>
        <c:lblAlgn val="ctr"/>
        <c:lblOffset val="100"/>
        <c:noMultiLvlLbl val="0"/>
      </c:catAx>
      <c:valAx>
        <c:axId val="20215788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1583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sng" strike="noStrike" kern="1200" spc="0" baseline="0">
                <a:solidFill>
                  <a:schemeClr val="tx1">
                    <a:lumMod val="65000"/>
                    <a:lumOff val="35000"/>
                  </a:schemeClr>
                </a:solidFill>
                <a:latin typeface="+mn-lt"/>
                <a:ea typeface="+mn-ea"/>
                <a:cs typeface="+mn-cs"/>
              </a:defRPr>
            </a:pPr>
            <a:r>
              <a:rPr lang="es-ES" b="1" u="sng"/>
              <a:t>Nivel</a:t>
            </a:r>
            <a:r>
              <a:rPr lang="es-ES" b="1" u="sng" baseline="0"/>
              <a:t> de satisfacción de los servicios publico</a:t>
            </a:r>
            <a:endParaRPr lang="es-ES" b="1" u="sng"/>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grafica4!$A$20:$A$25</c:f>
              <c:strCache>
                <c:ptCount val="6"/>
                <c:pt idx="0">
                  <c:v>Año 2016 satisfacción servicios publico</c:v>
                </c:pt>
                <c:pt idx="1">
                  <c:v>Año 2017 satisfacción servicios públicos</c:v>
                </c:pt>
                <c:pt idx="2">
                  <c:v>Energía 2016</c:v>
                </c:pt>
                <c:pt idx="3">
                  <c:v>Energía 2017</c:v>
                </c:pt>
                <c:pt idx="4">
                  <c:v>Alcantarillado 2016</c:v>
                </c:pt>
                <c:pt idx="5">
                  <c:v>Alcantarillado 2017</c:v>
                </c:pt>
              </c:strCache>
            </c:strRef>
          </c:cat>
          <c:val>
            <c:numRef>
              <c:f>grafica4!$B$20:$B$25</c:f>
              <c:numCache>
                <c:formatCode>0%</c:formatCode>
                <c:ptCount val="6"/>
                <c:pt idx="0">
                  <c:v>0.79</c:v>
                </c:pt>
                <c:pt idx="1">
                  <c:v>0.76</c:v>
                </c:pt>
                <c:pt idx="2">
                  <c:v>0.8</c:v>
                </c:pt>
                <c:pt idx="3">
                  <c:v>0.74</c:v>
                </c:pt>
                <c:pt idx="4">
                  <c:v>0.7</c:v>
                </c:pt>
                <c:pt idx="5">
                  <c:v>0.65</c:v>
                </c:pt>
              </c:numCache>
            </c:numRef>
          </c:val>
          <c:extLst>
            <c:ext xmlns:c16="http://schemas.microsoft.com/office/drawing/2014/chart" uri="{C3380CC4-5D6E-409C-BE32-E72D297353CC}">
              <c16:uniqueId val="{00000000-EA76-43BB-AF59-00E36CE39157}"/>
            </c:ext>
          </c:extLst>
        </c:ser>
        <c:dLbls>
          <c:dLblPos val="outEnd"/>
          <c:showLegendKey val="0"/>
          <c:showVal val="1"/>
          <c:showCatName val="0"/>
          <c:showSerName val="0"/>
          <c:showPercent val="0"/>
          <c:showBubbleSize val="0"/>
        </c:dLbls>
        <c:gapWidth val="219"/>
        <c:overlap val="-27"/>
        <c:axId val="2020748656"/>
        <c:axId val="2020743760"/>
      </c:barChart>
      <c:catAx>
        <c:axId val="2020748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Componente</a:t>
                </a:r>
                <a:r>
                  <a:rPr lang="es-ES" baseline="0"/>
                  <a:t> de Servicios Públicos por año</a:t>
                </a:r>
                <a:endParaRPr lang="es-E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3760"/>
        <c:crosses val="autoZero"/>
        <c:auto val="1"/>
        <c:lblAlgn val="ctr"/>
        <c:lblOffset val="100"/>
        <c:noMultiLvlLbl val="0"/>
      </c:catAx>
      <c:valAx>
        <c:axId val="2020743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8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Fuente PIB</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explosion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E7-48B9-83EC-859C8CF786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E7-48B9-83EC-859C8CF786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grafica5!$A$30:$A$31</c:f>
              <c:strCache>
                <c:ptCount val="2"/>
                <c:pt idx="0">
                  <c:v>Año 2017</c:v>
                </c:pt>
                <c:pt idx="1">
                  <c:v>Año 2018</c:v>
                </c:pt>
              </c:strCache>
            </c:strRef>
          </c:cat>
          <c:val>
            <c:numRef>
              <c:f>grafica5!$B$30:$B$31</c:f>
              <c:numCache>
                <c:formatCode>0.0%</c:formatCode>
                <c:ptCount val="2"/>
                <c:pt idx="0">
                  <c:v>2.5999999999999999E-2</c:v>
                </c:pt>
                <c:pt idx="1">
                  <c:v>3.5999999999999997E-2</c:v>
                </c:pt>
              </c:numCache>
            </c:numRef>
          </c:val>
          <c:extLst>
            <c:ext xmlns:c16="http://schemas.microsoft.com/office/drawing/2014/chart" uri="{C3380CC4-5D6E-409C-BE32-E72D297353CC}">
              <c16:uniqueId val="{00000002-667F-4940-969B-D11875341BA2}"/>
            </c:ext>
          </c:extLst>
        </c:ser>
        <c:ser>
          <c:idx val="0"/>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57E7-48B9-83EC-859C8CF786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57E7-48B9-83EC-859C8CF786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grafica5!$A$30:$A$31</c:f>
              <c:strCache>
                <c:ptCount val="2"/>
                <c:pt idx="0">
                  <c:v>Año 2017</c:v>
                </c:pt>
                <c:pt idx="1">
                  <c:v>Año 2018</c:v>
                </c:pt>
              </c:strCache>
            </c:strRef>
          </c:cat>
          <c:val>
            <c:numRef>
              <c:f>grafica5!$B$30:$B$31</c:f>
              <c:numCache>
                <c:formatCode>0.0%</c:formatCode>
                <c:ptCount val="2"/>
                <c:pt idx="0">
                  <c:v>2.5999999999999999E-2</c:v>
                </c:pt>
                <c:pt idx="1">
                  <c:v>3.5999999999999997E-2</c:v>
                </c:pt>
              </c:numCache>
            </c:numRef>
          </c:val>
          <c:extLst>
            <c:ext xmlns:c16="http://schemas.microsoft.com/office/drawing/2014/chart" uri="{C3380CC4-5D6E-409C-BE32-E72D297353CC}">
              <c16:uniqueId val="{00000001-667F-4940-969B-D11875341BA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rot="0" vert="horz"/>
          <a:lstStyle/>
          <a:p>
            <a:pPr>
              <a:defRPr u="sng"/>
            </a:pPr>
            <a:r>
              <a:rPr lang="es-ES" u="sng"/>
              <a:t>Crecimiento Empresarial</a:t>
            </a:r>
          </a:p>
        </c:rich>
      </c:tx>
      <c:layout>
        <c:manualLayout>
          <c:xMode val="edge"/>
          <c:yMode val="edge"/>
          <c:x val="0.12866839314095355"/>
          <c:y val="4.6531383431901364E-2"/>
        </c:manualLayout>
      </c:layout>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0.13784514435695538"/>
          <c:y val="0.17171296296296298"/>
          <c:w val="0.7803215223097113"/>
          <c:h val="0.61498432487605714"/>
        </c:manualLayout>
      </c:layout>
      <c:bar3DChart>
        <c:barDir val="col"/>
        <c:grouping val="standard"/>
        <c:varyColors val="0"/>
        <c:ser>
          <c:idx val="0"/>
          <c:order val="0"/>
          <c:tx>
            <c:strRef>
              <c:f>grafica1!$A$23</c:f>
              <c:strCache>
                <c:ptCount val="1"/>
                <c:pt idx="0">
                  <c:v>2017</c:v>
                </c:pt>
              </c:strCache>
            </c:strRef>
          </c:tx>
          <c:invertIfNegative val="0"/>
          <c:dLbls>
            <c:spPr>
              <a:noFill/>
              <a:ln>
                <a:noFill/>
              </a:ln>
              <a:effectLst/>
            </c:spPr>
            <c:txPr>
              <a:bodyPr rot="0" vert="horz"/>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grafica1!$B$22:$C$22</c:f>
              <c:strCache>
                <c:ptCount val="2"/>
                <c:pt idx="0">
                  <c:v>Nuevas</c:v>
                </c:pt>
                <c:pt idx="1">
                  <c:v>Renovadas</c:v>
                </c:pt>
              </c:strCache>
            </c:strRef>
          </c:cat>
          <c:val>
            <c:numRef>
              <c:f>grafica1!$B$23:$C$23</c:f>
              <c:numCache>
                <c:formatCode>0.00%</c:formatCode>
                <c:ptCount val="2"/>
                <c:pt idx="0">
                  <c:v>0.16800000000000001</c:v>
                </c:pt>
                <c:pt idx="1">
                  <c:v>0.72</c:v>
                </c:pt>
              </c:numCache>
            </c:numRef>
          </c:val>
          <c:extLst>
            <c:ext xmlns:c16="http://schemas.microsoft.com/office/drawing/2014/chart" uri="{C3380CC4-5D6E-409C-BE32-E72D297353CC}">
              <c16:uniqueId val="{00000000-BD20-4C9F-B278-F484C8713024}"/>
            </c:ext>
          </c:extLst>
        </c:ser>
        <c:ser>
          <c:idx val="1"/>
          <c:order val="1"/>
          <c:tx>
            <c:strRef>
              <c:f>grafica1!$A$24</c:f>
              <c:strCache>
                <c:ptCount val="1"/>
                <c:pt idx="0">
                  <c:v>2018</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20-4C9F-B278-F484C871302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20-4C9F-B278-F484C8713024}"/>
                </c:ext>
              </c:extLst>
            </c:dLbl>
            <c:spPr>
              <a:noFill/>
              <a:ln>
                <a:noFill/>
              </a:ln>
              <a:effectLst/>
            </c:spPr>
            <c:txPr>
              <a:bodyPr rot="0" vert="horz"/>
              <a:lstStyle/>
              <a:p>
                <a:pPr>
                  <a:defRPr/>
                </a:pPr>
                <a:endParaRPr lang="es-C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grafica1!$B$22:$C$22</c:f>
              <c:strCache>
                <c:ptCount val="2"/>
                <c:pt idx="0">
                  <c:v>Nuevas</c:v>
                </c:pt>
                <c:pt idx="1">
                  <c:v>Renovadas</c:v>
                </c:pt>
              </c:strCache>
            </c:strRef>
          </c:cat>
          <c:val>
            <c:numRef>
              <c:f>grafica1!$B$24:$C$24</c:f>
              <c:numCache>
                <c:formatCode>0.00%</c:formatCode>
                <c:ptCount val="2"/>
                <c:pt idx="0">
                  <c:v>0.183</c:v>
                </c:pt>
                <c:pt idx="1">
                  <c:v>0.747</c:v>
                </c:pt>
              </c:numCache>
            </c:numRef>
          </c:val>
          <c:extLst>
            <c:ext xmlns:c16="http://schemas.microsoft.com/office/drawing/2014/chart" uri="{C3380CC4-5D6E-409C-BE32-E72D297353CC}">
              <c16:uniqueId val="{00000003-BD20-4C9F-B278-F484C8713024}"/>
            </c:ext>
          </c:extLst>
        </c:ser>
        <c:dLbls>
          <c:showLegendKey val="0"/>
          <c:showVal val="0"/>
          <c:showCatName val="0"/>
          <c:showSerName val="0"/>
          <c:showPercent val="0"/>
          <c:showBubbleSize val="0"/>
        </c:dLbls>
        <c:gapWidth val="182"/>
        <c:shape val="cylinder"/>
        <c:axId val="2020752464"/>
        <c:axId val="2020747024"/>
        <c:axId val="1981527024"/>
      </c:bar3DChart>
      <c:catAx>
        <c:axId val="2020752464"/>
        <c:scaling>
          <c:orientation val="minMax"/>
        </c:scaling>
        <c:delete val="0"/>
        <c:axPos val="b"/>
        <c:numFmt formatCode="General" sourceLinked="1"/>
        <c:majorTickMark val="none"/>
        <c:minorTickMark val="none"/>
        <c:tickLblPos val="nextTo"/>
        <c:txPr>
          <a:bodyPr rot="-60000000" vert="horz"/>
          <a:lstStyle/>
          <a:p>
            <a:pPr>
              <a:defRPr/>
            </a:pPr>
            <a:endParaRPr lang="es-CO"/>
          </a:p>
        </c:txPr>
        <c:crossAx val="2020747024"/>
        <c:crosses val="autoZero"/>
        <c:auto val="1"/>
        <c:lblAlgn val="ctr"/>
        <c:lblOffset val="100"/>
        <c:noMultiLvlLbl val="0"/>
      </c:catAx>
      <c:valAx>
        <c:axId val="2020747024"/>
        <c:scaling>
          <c:orientation val="minMax"/>
        </c:scaling>
        <c:delete val="0"/>
        <c:axPos val="l"/>
        <c:majorGridlines/>
        <c:numFmt formatCode="0.00%" sourceLinked="1"/>
        <c:majorTickMark val="none"/>
        <c:minorTickMark val="none"/>
        <c:tickLblPos val="nextTo"/>
        <c:txPr>
          <a:bodyPr rot="-60000000" vert="horz"/>
          <a:lstStyle/>
          <a:p>
            <a:pPr>
              <a:defRPr/>
            </a:pPr>
            <a:endParaRPr lang="es-CO"/>
          </a:p>
        </c:txPr>
        <c:crossAx val="2020752464"/>
        <c:crosses val="autoZero"/>
        <c:crossBetween val="between"/>
      </c:valAx>
      <c:serAx>
        <c:axId val="1981527024"/>
        <c:scaling>
          <c:orientation val="minMax"/>
        </c:scaling>
        <c:delete val="0"/>
        <c:axPos val="b"/>
        <c:majorTickMark val="out"/>
        <c:minorTickMark val="none"/>
        <c:tickLblPos val="nextTo"/>
        <c:crossAx val="2020747024"/>
        <c:crosses val="autoZero"/>
      </c:serAx>
    </c:plotArea>
    <c:legend>
      <c:legendPos val="b"/>
      <c:overlay val="0"/>
      <c:txPr>
        <a:bodyPr rot="0" vert="horz"/>
        <a:lstStyle/>
        <a:p>
          <a:pPr>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Satisfaccion</a:t>
            </a:r>
            <a:r>
              <a:rPr lang="es-CO" baseline="0"/>
              <a:t> Con la Educacion</a:t>
            </a:r>
            <a:endParaRPr lang="es-CO"/>
          </a:p>
        </c:rich>
      </c:tx>
      <c:layout>
        <c:manualLayout>
          <c:xMode val="edge"/>
          <c:yMode val="edge"/>
          <c:x val="0.1421767177062051"/>
          <c:y val="0.1012658227848101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Hoja1!$B$4</c:f>
              <c:strCache>
                <c:ptCount val="1"/>
                <c:pt idx="0">
                  <c:v>2017</c:v>
                </c:pt>
              </c:strCache>
            </c:strRef>
          </c:tx>
          <c:spPr>
            <a:solidFill>
              <a:schemeClr val="accent1"/>
            </a:solidFill>
            <a:ln>
              <a:noFill/>
            </a:ln>
            <a:effectLst/>
          </c:spPr>
          <c:invertIfNegative val="0"/>
          <c:cat>
            <c:strRef>
              <c:f>Hoja1!$C$3:$D$3</c:f>
              <c:strCache>
                <c:ptCount val="2"/>
                <c:pt idx="0">
                  <c:v>De 5 a 17 años</c:v>
                </c:pt>
                <c:pt idx="1">
                  <c:v>Educacion Superior</c:v>
                </c:pt>
              </c:strCache>
            </c:strRef>
          </c:cat>
          <c:val>
            <c:numRef>
              <c:f>Hoja1!$C$4:$D$4</c:f>
              <c:numCache>
                <c:formatCode>0%</c:formatCode>
                <c:ptCount val="2"/>
                <c:pt idx="0">
                  <c:v>0.73</c:v>
                </c:pt>
                <c:pt idx="1">
                  <c:v>0.78</c:v>
                </c:pt>
              </c:numCache>
            </c:numRef>
          </c:val>
          <c:extLst>
            <c:ext xmlns:c16="http://schemas.microsoft.com/office/drawing/2014/chart" uri="{C3380CC4-5D6E-409C-BE32-E72D297353CC}">
              <c16:uniqueId val="{00000000-CBF1-43D1-B1E2-AB589F944E0F}"/>
            </c:ext>
          </c:extLst>
        </c:ser>
        <c:ser>
          <c:idx val="1"/>
          <c:order val="1"/>
          <c:tx>
            <c:strRef>
              <c:f>Hoja1!$B$5</c:f>
              <c:strCache>
                <c:ptCount val="1"/>
                <c:pt idx="0">
                  <c:v>2018</c:v>
                </c:pt>
              </c:strCache>
            </c:strRef>
          </c:tx>
          <c:spPr>
            <a:solidFill>
              <a:schemeClr val="accent2"/>
            </a:solidFill>
            <a:ln>
              <a:noFill/>
            </a:ln>
            <a:effectLst/>
          </c:spPr>
          <c:invertIfNegative val="0"/>
          <c:cat>
            <c:strRef>
              <c:f>Hoja1!$C$3:$D$3</c:f>
              <c:strCache>
                <c:ptCount val="2"/>
                <c:pt idx="0">
                  <c:v>De 5 a 17 años</c:v>
                </c:pt>
                <c:pt idx="1">
                  <c:v>Educacion Superior</c:v>
                </c:pt>
              </c:strCache>
            </c:strRef>
          </c:cat>
          <c:val>
            <c:numRef>
              <c:f>Hoja1!$C$5:$D$5</c:f>
              <c:numCache>
                <c:formatCode>0%</c:formatCode>
                <c:ptCount val="2"/>
                <c:pt idx="0">
                  <c:v>0.68</c:v>
                </c:pt>
                <c:pt idx="1">
                  <c:v>0.83</c:v>
                </c:pt>
              </c:numCache>
            </c:numRef>
          </c:val>
          <c:extLst>
            <c:ext xmlns:c16="http://schemas.microsoft.com/office/drawing/2014/chart" uri="{C3380CC4-5D6E-409C-BE32-E72D297353CC}">
              <c16:uniqueId val="{00000001-CBF1-43D1-B1E2-AB589F944E0F}"/>
            </c:ext>
          </c:extLst>
        </c:ser>
        <c:dLbls>
          <c:showLegendKey val="0"/>
          <c:showVal val="0"/>
          <c:showCatName val="0"/>
          <c:showSerName val="0"/>
          <c:showPercent val="0"/>
          <c:showBubbleSize val="0"/>
        </c:dLbls>
        <c:gapWidth val="182"/>
        <c:axId val="2020742128"/>
        <c:axId val="2020744304"/>
      </c:barChart>
      <c:catAx>
        <c:axId val="2020742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4304"/>
        <c:crosses val="autoZero"/>
        <c:auto val="1"/>
        <c:lblAlgn val="ctr"/>
        <c:lblOffset val="100"/>
        <c:noMultiLvlLbl val="0"/>
      </c:catAx>
      <c:valAx>
        <c:axId val="2020744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2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a:t>
            </a:r>
            <a:r>
              <a:rPr lang="es-CO" baseline="0"/>
              <a:t> DE INSEGURIDAD</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[2]grafica5!$A$2:$B$6</c:f>
              <c:multiLvlStrCache>
                <c:ptCount val="5"/>
                <c:lvl>
                  <c:pt idx="0">
                    <c:v>Ciudad</c:v>
                  </c:pt>
                  <c:pt idx="1">
                    <c:v>Barrio</c:v>
                  </c:pt>
                  <c:pt idx="3">
                    <c:v>Ciudad</c:v>
                  </c:pt>
                  <c:pt idx="4">
                    <c:v>Barrio</c:v>
                  </c:pt>
                </c:lvl>
                <c:lvl>
                  <c:pt idx="0">
                    <c:v>Año 2017</c:v>
                  </c:pt>
                  <c:pt idx="3">
                    <c:v>Año 2018</c:v>
                  </c:pt>
                </c:lvl>
              </c:multiLvlStrCache>
            </c:multiLvlStrRef>
          </c:cat>
          <c:val>
            <c:numRef>
              <c:f>[2]grafica5!$C$2:$C$6</c:f>
              <c:numCache>
                <c:formatCode>General</c:formatCode>
                <c:ptCount val="5"/>
                <c:pt idx="0">
                  <c:v>0.38</c:v>
                </c:pt>
                <c:pt idx="1">
                  <c:v>0.32</c:v>
                </c:pt>
                <c:pt idx="3">
                  <c:v>0.34</c:v>
                </c:pt>
                <c:pt idx="4">
                  <c:v>0.25</c:v>
                </c:pt>
              </c:numCache>
            </c:numRef>
          </c:val>
          <c:extLst>
            <c:ext xmlns:c16="http://schemas.microsoft.com/office/drawing/2014/chart" uri="{C3380CC4-5D6E-409C-BE32-E72D297353CC}">
              <c16:uniqueId val="{00000000-472E-4F96-B36E-423F49A6B494}"/>
            </c:ext>
          </c:extLst>
        </c:ser>
        <c:dLbls>
          <c:dLblPos val="outEnd"/>
          <c:showLegendKey val="0"/>
          <c:showVal val="1"/>
          <c:showCatName val="0"/>
          <c:showSerName val="0"/>
          <c:showPercent val="0"/>
          <c:showBubbleSize val="0"/>
        </c:dLbls>
        <c:gapWidth val="182"/>
        <c:axId val="2020747568"/>
        <c:axId val="2020741584"/>
      </c:barChart>
      <c:catAx>
        <c:axId val="2020747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1584"/>
        <c:crosses val="autoZero"/>
        <c:auto val="1"/>
        <c:lblAlgn val="ctr"/>
        <c:lblOffset val="100"/>
        <c:noMultiLvlLbl val="0"/>
      </c:catAx>
      <c:valAx>
        <c:axId val="2020741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r>
              <a:rPr lang="es-ES" sz="1200"/>
              <a:t>Percepción de Inseguridad</a:t>
            </a:r>
          </a:p>
        </c:rich>
      </c:tx>
      <c:overlay val="0"/>
      <c:spPr>
        <a:noFill/>
        <a:ln>
          <a:noFill/>
        </a:ln>
        <a:effectLst/>
      </c:spPr>
      <c:txPr>
        <a:bodyPr rot="0" spcFirstLastPara="1" vertOverflow="ellipsis" vert="horz" wrap="square" anchor="ctr" anchorCtr="1"/>
        <a:lstStyle/>
        <a:p>
          <a:pPr>
            <a:defRPr sz="12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manualLayout>
          <c:layoutTarget val="inner"/>
          <c:xMode val="edge"/>
          <c:yMode val="edge"/>
          <c:x val="0.20944575678040245"/>
          <c:y val="0.24076916880876431"/>
          <c:w val="0.67180227471566056"/>
          <c:h val="0.45676852320065497"/>
        </c:manualLayout>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[2]grafica5!$A$16:$A$20</c:f>
              <c:strCache>
                <c:ptCount val="5"/>
                <c:pt idx="0">
                  <c:v>Oriente</c:v>
                </c:pt>
                <c:pt idx="1">
                  <c:v>Sur </c:v>
                </c:pt>
                <c:pt idx="2">
                  <c:v>Centro-Occidente</c:v>
                </c:pt>
              </c:strCache>
            </c:strRef>
          </c:cat>
          <c:val>
            <c:numRef>
              <c:f>[2]grafica5!$B$16:$B$20</c:f>
              <c:numCache>
                <c:formatCode>General</c:formatCode>
                <c:ptCount val="5"/>
                <c:pt idx="0">
                  <c:v>0.56000000000000005</c:v>
                </c:pt>
                <c:pt idx="1">
                  <c:v>0.44</c:v>
                </c:pt>
                <c:pt idx="2">
                  <c:v>0.73</c:v>
                </c:pt>
              </c:numCache>
            </c:numRef>
          </c:val>
          <c:extLst>
            <c:ext xmlns:c16="http://schemas.microsoft.com/office/drawing/2014/chart" uri="{C3380CC4-5D6E-409C-BE32-E72D297353CC}">
              <c16:uniqueId val="{00000000-C8B5-4164-B544-399511D15DA0}"/>
            </c:ext>
          </c:extLst>
        </c:ser>
        <c:dLbls>
          <c:dLblPos val="outEnd"/>
          <c:showLegendKey val="0"/>
          <c:showVal val="1"/>
          <c:showCatName val="0"/>
          <c:showSerName val="0"/>
          <c:showPercent val="0"/>
          <c:showBubbleSize val="0"/>
        </c:dLbls>
        <c:gapWidth val="164"/>
        <c:overlap val="-22"/>
        <c:axId val="2020744848"/>
        <c:axId val="2020739952"/>
      </c:barChart>
      <c:catAx>
        <c:axId val="2020744848"/>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ES"/>
                  <a:t>Según zona</a:t>
                </a:r>
              </a:p>
            </c:rich>
          </c:tx>
          <c:layout>
            <c:manualLayout>
              <c:xMode val="edge"/>
              <c:yMode val="edge"/>
              <c:x val="0.28371500437445318"/>
              <c:y val="0.8595881385529873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39952"/>
        <c:crosses val="autoZero"/>
        <c:auto val="1"/>
        <c:lblAlgn val="ctr"/>
        <c:lblOffset val="100"/>
        <c:noMultiLvlLbl val="0"/>
      </c:catAx>
      <c:valAx>
        <c:axId val="202073995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ES"/>
                  <a:t>% por ubicación</a:t>
                </a:r>
              </a:p>
            </c:rich>
          </c:tx>
          <c:layout>
            <c:manualLayout>
              <c:xMode val="edge"/>
              <c:yMode val="edge"/>
              <c:x val="6.440004374453194E-2"/>
              <c:y val="0.1686562693795645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2074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1.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0.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11" Type="http://schemas.openxmlformats.org/officeDocument/2006/relationships/image" Target="../media/image2.png"/><Relationship Id="rId5" Type="http://schemas.openxmlformats.org/officeDocument/2006/relationships/chart" Target="../charts/chart4.xml"/><Relationship Id="rId15" Type="http://schemas.openxmlformats.org/officeDocument/2006/relationships/chart" Target="../charts/chart13.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4" Type="http://schemas.openxmlformats.org/officeDocument/2006/relationships/chart" Target="../charts/chart2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7</xdr:row>
      <xdr:rowOff>119062</xdr:rowOff>
    </xdr:to>
    <xdr:grpSp>
      <xdr:nvGrpSpPr>
        <xdr:cNvPr id="2" name="Shape 2">
          <a:extLst>
            <a:ext uri="{FF2B5EF4-FFF2-40B4-BE49-F238E27FC236}">
              <a16:creationId xmlns:a16="http://schemas.microsoft.com/office/drawing/2014/main" id="{00000000-0008-0000-0000-000002000000}"/>
            </a:ext>
          </a:extLst>
        </xdr:cNvPr>
        <xdr:cNvGrpSpPr/>
      </xdr:nvGrpSpPr>
      <xdr:grpSpPr>
        <a:xfrm>
          <a:off x="0" y="0"/>
          <a:ext cx="19192875" cy="1563687"/>
          <a:chOff x="259485" y="3294225"/>
          <a:chExt cx="10168102" cy="971550"/>
        </a:xfrm>
      </xdr:grpSpPr>
      <xdr:grpSp>
        <xdr:nvGrpSpPr>
          <xdr:cNvPr id="3" name="Shape 3">
            <a:extLst>
              <a:ext uri="{FF2B5EF4-FFF2-40B4-BE49-F238E27FC236}">
                <a16:creationId xmlns:a16="http://schemas.microsoft.com/office/drawing/2014/main" id="{00000000-0008-0000-0000-000003000000}"/>
              </a:ext>
            </a:extLst>
          </xdr:cNvPr>
          <xdr:cNvGrpSpPr/>
        </xdr:nvGrpSpPr>
        <xdr:grpSpPr>
          <a:xfrm>
            <a:off x="259485" y="3294225"/>
            <a:ext cx="10168102" cy="971550"/>
            <a:chOff x="574537" y="2852737"/>
            <a:chExt cx="7972563" cy="1152527"/>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578401" y="2852737"/>
              <a:ext cx="7968675" cy="1152525"/>
            </a:xfrm>
            <a:prstGeom prst="rect">
              <a:avLst/>
            </a:prstGeom>
            <a:noFill/>
            <a:ln>
              <a:noFill/>
            </a:ln>
          </xdr:spPr>
          <xdr:txBody>
            <a:bodyPr wrap="square" lIns="91425" tIns="91425" rIns="91425" bIns="91425" anchor="ctr" anchorCtr="0">
              <a:noAutofit/>
            </a:bodyPr>
            <a:lstStyle/>
            <a:p>
              <a:pPr lvl="0">
                <a:spcBef>
                  <a:spcPts val="0"/>
                </a:spcBef>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574537" y="2852737"/>
              <a:ext cx="7972563" cy="1152527"/>
              <a:chOff x="-24327" y="0"/>
              <a:chExt cx="8673027" cy="1152526"/>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20124" y="0"/>
                <a:ext cx="8668824" cy="1152525"/>
              </a:xfrm>
              <a:prstGeom prst="rect">
                <a:avLst/>
              </a:prstGeom>
              <a:noFill/>
              <a:ln w="9525" cap="flat" cmpd="sng">
                <a:solidFill>
                  <a:srgbClr val="000000"/>
                </a:solidFill>
                <a:prstDash val="solid"/>
                <a:miter lim="800000"/>
                <a:headEnd type="none" w="med" len="med"/>
                <a:tailEnd type="none" w="med" len="med"/>
              </a:ln>
            </xdr:spPr>
            <xdr:txBody>
              <a:bodyPr wrap="square" lIns="91425" tIns="91425" rIns="91425" bIns="91425" anchor="ctr" anchorCtr="0">
                <a:noAutofit/>
              </a:bodyPr>
              <a:lstStyle/>
              <a:p>
                <a:pPr lvl="0">
                  <a:spcBef>
                    <a:spcPts val="0"/>
                  </a:spcBef>
                  <a:buNone/>
                </a:pPr>
                <a:endParaRPr sz="1400"/>
              </a:p>
            </xdr:txBody>
          </xdr:sp>
          <xdr:sp macro="" textlink="">
            <xdr:nvSpPr>
              <xdr:cNvPr id="7" name="Shape 7">
                <a:extLst>
                  <a:ext uri="{FF2B5EF4-FFF2-40B4-BE49-F238E27FC236}">
                    <a16:creationId xmlns:a16="http://schemas.microsoft.com/office/drawing/2014/main" id="{00000000-0008-0000-0000-000007000000}"/>
                  </a:ext>
                </a:extLst>
              </xdr:cNvPr>
              <xdr:cNvSpPr txBox="1"/>
            </xdr:nvSpPr>
            <xdr:spPr>
              <a:xfrm>
                <a:off x="6339473" y="0"/>
                <a:ext cx="2309227" cy="392179"/>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91425" tIns="45700" rIns="91425" bIns="45700" anchor="ctr" anchorCtr="0">
                <a:noAutofit/>
              </a:bodyPr>
              <a:lstStyle/>
              <a:p>
                <a:pPr algn="ctr"/>
                <a:r>
                  <a:rPr lang="es-MX" sz="1100" b="0" i="0" u="none" strike="noStrike">
                    <a:effectLst/>
                    <a:latin typeface="Arial" panose="020B0604020202020204" pitchFamily="34" charset="0"/>
                    <a:ea typeface="+mn-ea"/>
                    <a:cs typeface="Arial" panose="020B0604020202020204" pitchFamily="34" charset="0"/>
                  </a:rPr>
                  <a:t>MEDE01.05.02.18.M01</a:t>
                </a:r>
                <a:endParaRPr lang="es-ES" sz="900">
                  <a:effectLst/>
                  <a:latin typeface="Arial" panose="020B0604020202020204" pitchFamily="34" charset="0"/>
                  <a:cs typeface="Arial" panose="020B0604020202020204" pitchFamily="34" charset="0"/>
                </a:endParaRPr>
              </a:p>
            </xdr:txBody>
          </xdr:sp>
          <xdr:sp macro="" textlink="">
            <xdr:nvSpPr>
              <xdr:cNvPr id="8" name="Shape 8">
                <a:extLst>
                  <a:ext uri="{FF2B5EF4-FFF2-40B4-BE49-F238E27FC236}">
                    <a16:creationId xmlns:a16="http://schemas.microsoft.com/office/drawing/2014/main" id="{00000000-0008-0000-0000-000008000000}"/>
                  </a:ext>
                </a:extLst>
              </xdr:cNvPr>
              <xdr:cNvSpPr/>
            </xdr:nvSpPr>
            <xdr:spPr>
              <a:xfrm>
                <a:off x="7564174" y="392179"/>
                <a:ext cx="1084525"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800" b="0" i="0" strike="noStrike">
                    <a:solidFill>
                      <a:srgbClr val="000000"/>
                    </a:solidFill>
                    <a:latin typeface="Arial"/>
                    <a:ea typeface="Arial"/>
                    <a:cs typeface="Arial"/>
                    <a:sym typeface="Arial"/>
                  </a:rPr>
                  <a:t>4</a:t>
                </a:r>
              </a:p>
            </xdr:txBody>
          </xdr:sp>
          <xdr:sp macro="" textlink="">
            <xdr:nvSpPr>
              <xdr:cNvPr id="9" name="Shape 9">
                <a:extLst>
                  <a:ext uri="{FF2B5EF4-FFF2-40B4-BE49-F238E27FC236}">
                    <a16:creationId xmlns:a16="http://schemas.microsoft.com/office/drawing/2014/main" id="{00000000-0008-0000-0000-000009000000}"/>
                  </a:ext>
                </a:extLst>
              </xdr:cNvPr>
              <xdr:cNvSpPr/>
            </xdr:nvSpPr>
            <xdr:spPr>
              <a:xfrm>
                <a:off x="6339473" y="392179"/>
                <a:ext cx="1224702" cy="208095"/>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0" anchor="ctr" anchorCtr="0">
                <a:noAutofit/>
              </a:bodyPr>
              <a:lstStyle/>
              <a:p>
                <a:pPr lvl="0" indent="0" algn="ctr" rtl="0">
                  <a:spcBef>
                    <a:spcPts val="0"/>
                  </a:spcBef>
                  <a:buSzPct val="25000"/>
                  <a:buNone/>
                </a:pPr>
                <a:r>
                  <a:rPr lang="en-US" sz="800" b="0" i="0" strike="noStrike">
                    <a:solidFill>
                      <a:srgbClr val="000000"/>
                    </a:solidFill>
                    <a:latin typeface="Arial"/>
                    <a:ea typeface="Arial"/>
                    <a:cs typeface="Arial"/>
                    <a:sym typeface="Arial"/>
                  </a:rPr>
                  <a:t>VERSIÓN</a:t>
                </a:r>
              </a:p>
            </xdr:txBody>
          </xdr:sp>
          <xdr:sp macro="" textlink="">
            <xdr:nvSpPr>
              <xdr:cNvPr id="10" name="Shape 10">
                <a:extLst>
                  <a:ext uri="{FF2B5EF4-FFF2-40B4-BE49-F238E27FC236}">
                    <a16:creationId xmlns:a16="http://schemas.microsoft.com/office/drawing/2014/main" id="{00000000-0008-0000-0000-00000A000000}"/>
                  </a:ext>
                </a:extLst>
              </xdr:cNvPr>
              <xdr:cNvSpPr txBox="1"/>
            </xdr:nvSpPr>
            <xdr:spPr>
              <a:xfrm>
                <a:off x="7542042" y="576263"/>
                <a:ext cx="1106658" cy="576263"/>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800" b="0" i="0" strike="noStrike">
                    <a:solidFill>
                      <a:sysClr val="windowText" lastClr="000000"/>
                    </a:solidFill>
                    <a:latin typeface="Arial"/>
                    <a:ea typeface="Arial"/>
                    <a:cs typeface="Arial"/>
                    <a:sym typeface="Arial"/>
                  </a:rPr>
                  <a:t>03/jul//2019</a:t>
                </a:r>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6339473" y="576263"/>
                <a:ext cx="1224702" cy="576263"/>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rtl="0">
                  <a:spcBef>
                    <a:spcPts val="0"/>
                  </a:spcBef>
                  <a:buSzPct val="25000"/>
                  <a:buNone/>
                </a:pPr>
                <a:r>
                  <a:rPr lang="en-US" sz="800">
                    <a:solidFill>
                      <a:schemeClr val="dk1"/>
                    </a:solidFill>
                    <a:latin typeface="Arial"/>
                    <a:ea typeface="Arial"/>
                    <a:cs typeface="Arial"/>
                    <a:sym typeface="Arial"/>
                  </a:rPr>
                  <a:t>FECHA DE ENTRADA </a:t>
                </a:r>
              </a:p>
              <a:p>
                <a:pPr lvl="0" indent="0" algn="ctr">
                  <a:spcBef>
                    <a:spcPts val="0"/>
                  </a:spcBef>
                  <a:buSzPct val="25000"/>
                  <a:buNone/>
                </a:pPr>
                <a:r>
                  <a:rPr lang="en-US" sz="800">
                    <a:solidFill>
                      <a:schemeClr val="dk1"/>
                    </a:solidFill>
                    <a:latin typeface="Arial"/>
                    <a:ea typeface="Arial"/>
                    <a:cs typeface="Arial"/>
                    <a:sym typeface="Arial"/>
                  </a:rPr>
                  <a:t>EN VIGENCIA</a:t>
                </a:r>
              </a:p>
            </xdr:txBody>
          </xdr:sp>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1927595" y="0"/>
                <a:ext cx="4411878" cy="1152526"/>
              </a:xfrm>
              <a:prstGeom prst="rect">
                <a:avLst/>
              </a:prstGeom>
              <a:solidFill>
                <a:srgbClr val="FFFFFF"/>
              </a:solidFill>
              <a:ln w="9525" cap="flat" cmpd="sng">
                <a:solidFill>
                  <a:srgbClr val="000000"/>
                </a:solidFill>
                <a:prstDash val="solid"/>
                <a:miter lim="800000"/>
                <a:headEnd type="none" w="med" len="med"/>
                <a:tailEnd type="none" w="med" len="med"/>
              </a:ln>
            </xdr:spPr>
            <xdr:txBody>
              <a:bodyPr wrap="square" lIns="27425" tIns="22850" rIns="27425" bIns="22850" anchor="ctr" anchorCtr="0">
                <a:noAutofit/>
              </a:bodyPr>
              <a:lstStyle/>
              <a:p>
                <a:pPr lvl="0" indent="0" algn="ctr">
                  <a:spcBef>
                    <a:spcPts val="0"/>
                  </a:spcBef>
                  <a:buSzPct val="25000"/>
                  <a:buNone/>
                </a:pPr>
                <a:r>
                  <a:rPr lang="en-US" sz="1000">
                    <a:solidFill>
                      <a:schemeClr val="dk1"/>
                    </a:solidFill>
                    <a:latin typeface="Arial"/>
                    <a:ea typeface="Arial"/>
                    <a:cs typeface="Arial"/>
                    <a:sym typeface="Arial"/>
                  </a:rPr>
                  <a:t>SISTEMAS DE GESTIÓN Y CONTROL INTEGRADOS</a:t>
                </a:r>
              </a:p>
              <a:p>
                <a:pPr lvl="0" indent="0" algn="ctr">
                  <a:spcBef>
                    <a:spcPts val="0"/>
                  </a:spcBef>
                  <a:buSzPct val="25000"/>
                  <a:buNone/>
                </a:pPr>
                <a:r>
                  <a:rPr lang="en-US" sz="1000">
                    <a:solidFill>
                      <a:schemeClr val="dk1"/>
                    </a:solidFill>
                    <a:latin typeface="Arial"/>
                    <a:ea typeface="Arial"/>
                    <a:cs typeface="Arial"/>
                    <a:sym typeface="Arial"/>
                  </a:rPr>
                  <a:t>(SISTEDA, SGC y MECI)</a:t>
                </a:r>
              </a:p>
              <a:p>
                <a:pPr lvl="0" indent="0" algn="ctr">
                  <a:spcBef>
                    <a:spcPts val="0"/>
                  </a:spcBef>
                  <a:spcAft>
                    <a:spcPts val="0"/>
                  </a:spcAft>
                  <a:buNone/>
                </a:pPr>
                <a:endParaRPr sz="1000" b="0" i="0" strike="noStrike">
                  <a:solidFill>
                    <a:schemeClr val="dk1"/>
                  </a:solidFill>
                  <a:latin typeface="Arial"/>
                  <a:ea typeface="Arial"/>
                  <a:cs typeface="Arial"/>
                  <a:sym typeface="Arial"/>
                </a:endParaRPr>
              </a:p>
              <a:p>
                <a:pPr marL="0" marR="0" lvl="0" indent="-76200" algn="ctr" rtl="0">
                  <a:lnSpc>
                    <a:spcPct val="100000"/>
                  </a:lnSpc>
                  <a:spcBef>
                    <a:spcPts val="0"/>
                  </a:spcBef>
                  <a:spcAft>
                    <a:spcPts val="0"/>
                  </a:spcAft>
                  <a:buClr>
                    <a:schemeClr val="dk1"/>
                  </a:buClr>
                  <a:buSzPct val="100000"/>
                  <a:buFont typeface="Arial"/>
                  <a:buNone/>
                </a:pPr>
                <a:r>
                  <a:rPr lang="en-US" sz="1200" b="1">
                    <a:solidFill>
                      <a:schemeClr val="dk1"/>
                    </a:solidFill>
                    <a:latin typeface="Arial"/>
                    <a:ea typeface="Arial"/>
                    <a:cs typeface="Arial"/>
                    <a:sym typeface="Arial"/>
                  </a:rPr>
                  <a:t>MANUAL DE CALIDAD</a:t>
                </a:r>
              </a:p>
            </xdr:txBody>
          </xdr:sp>
          <xdr:sp macro="" textlink="">
            <xdr:nvSpPr>
              <xdr:cNvPr id="13" name="Shape 13">
                <a:extLst>
                  <a:ext uri="{FF2B5EF4-FFF2-40B4-BE49-F238E27FC236}">
                    <a16:creationId xmlns:a16="http://schemas.microsoft.com/office/drawing/2014/main" id="{00000000-0008-0000-0000-00000D000000}"/>
                  </a:ext>
                </a:extLst>
              </xdr:cNvPr>
              <xdr:cNvSpPr txBox="1"/>
            </xdr:nvSpPr>
            <xdr:spPr>
              <a:xfrm>
                <a:off x="-24327" y="822933"/>
                <a:ext cx="1881319" cy="232106"/>
              </a:xfrm>
              <a:prstGeom prst="rect">
                <a:avLst/>
              </a:prstGeom>
              <a:solidFill>
                <a:srgbClr val="FFFFFF"/>
              </a:solidFill>
              <a:ln>
                <a:noFill/>
              </a:ln>
            </xdr:spPr>
            <xdr:txBody>
              <a:bodyPr wrap="square" lIns="27425" tIns="18275" rIns="27425" bIns="18275" anchor="ctr" anchorCtr="0">
                <a:noAutofit/>
              </a:bodyPr>
              <a:lstStyle/>
              <a:p>
                <a:pPr lvl="0" indent="0" algn="ctr" rtl="0">
                  <a:lnSpc>
                    <a:spcPct val="71428"/>
                  </a:lnSpc>
                  <a:spcBef>
                    <a:spcPts val="0"/>
                  </a:spcBef>
                  <a:buNone/>
                </a:pPr>
                <a:endParaRPr sz="700" b="0" i="0" u="none" strike="noStrike">
                  <a:solidFill>
                    <a:srgbClr val="000000"/>
                  </a:solidFill>
                  <a:latin typeface="Arial"/>
                  <a:ea typeface="Arial"/>
                  <a:cs typeface="Arial"/>
                  <a:sym typeface="Arial"/>
                </a:endParaRPr>
              </a:p>
              <a:p>
                <a:pPr lvl="0" indent="0" algn="ctr" rtl="0">
                  <a:lnSpc>
                    <a:spcPct val="85714"/>
                  </a:lnSpc>
                  <a:spcBef>
                    <a:spcPts val="0"/>
                  </a:spcBef>
                  <a:buSzPct val="25000"/>
                  <a:buNone/>
                </a:pPr>
                <a:r>
                  <a:rPr lang="en-US" sz="700" b="0" i="0" u="none" strike="noStrike">
                    <a:solidFill>
                      <a:srgbClr val="000000"/>
                    </a:solidFill>
                    <a:latin typeface="Arial"/>
                    <a:ea typeface="Arial"/>
                    <a:cs typeface="Arial"/>
                    <a:sym typeface="Arial"/>
                  </a:rPr>
                  <a:t>DIRECCIONAMIENTO ESTRATÉGICO</a:t>
                </a:r>
              </a:p>
              <a:p>
                <a:pPr lvl="0" indent="0" algn="ctr" rtl="0">
                  <a:lnSpc>
                    <a:spcPct val="100000"/>
                  </a:lnSpc>
                  <a:spcBef>
                    <a:spcPts val="0"/>
                  </a:spcBef>
                  <a:buSzPct val="25000"/>
                  <a:buNone/>
                </a:pPr>
                <a:r>
                  <a:rPr lang="en-US" sz="700" b="0" i="0" u="none" strike="noStrike">
                    <a:solidFill>
                      <a:srgbClr val="000000"/>
                    </a:solidFill>
                    <a:latin typeface="Arial"/>
                    <a:ea typeface="Arial"/>
                    <a:cs typeface="Arial"/>
                    <a:sym typeface="Arial"/>
                  </a:rPr>
                  <a:t>PLANEACIÓN INSTITUCIONAL</a:t>
                </a:r>
              </a:p>
            </xdr:txBody>
          </xdr:sp>
        </xdr:grpSp>
      </xdr:grpSp>
    </xdr:grpSp>
    <xdr:clientData fLocksWithSheet="0"/>
  </xdr:twoCellAnchor>
  <xdr:twoCellAnchor>
    <xdr:from>
      <xdr:col>0</xdr:col>
      <xdr:colOff>1513681</xdr:colOff>
      <xdr:row>0</xdr:row>
      <xdr:rowOff>182563</xdr:rowOff>
    </xdr:from>
    <xdr:to>
      <xdr:col>1</xdr:col>
      <xdr:colOff>700587</xdr:colOff>
      <xdr:row>5</xdr:row>
      <xdr:rowOff>130969</xdr:rowOff>
    </xdr:to>
    <xdr:pic>
      <xdr:nvPicPr>
        <xdr:cNvPr id="14" name="Picture 250" descr="escudo">
          <a:extLst>
            <a:ext uri="{FF2B5EF4-FFF2-40B4-BE49-F238E27FC236}">
              <a16:creationId xmlns:a16="http://schemas.microsoft.com/office/drawing/2014/main" id="{00000000-0008-0000-0000-00000E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513681" y="182563"/>
          <a:ext cx="1080000" cy="900906"/>
        </a:xfrm>
        <a:prstGeom prst="rect">
          <a:avLst/>
        </a:prstGeom>
        <a:noFill/>
        <a:ln w="9525">
          <a:noFill/>
          <a:miter lim="800000"/>
          <a:headEnd/>
          <a:tailEnd/>
        </a:ln>
      </xdr:spPr>
    </xdr:pic>
    <xdr:clientData/>
  </xdr:twoCellAnchor>
  <xdr:twoCellAnchor>
    <xdr:from>
      <xdr:col>3</xdr:col>
      <xdr:colOff>1127125</xdr:colOff>
      <xdr:row>19</xdr:row>
      <xdr:rowOff>1075531</xdr:rowOff>
    </xdr:from>
    <xdr:to>
      <xdr:col>4</xdr:col>
      <xdr:colOff>4353718</xdr:colOff>
      <xdr:row>19</xdr:row>
      <xdr:rowOff>3524250</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979486</xdr:colOff>
      <xdr:row>20</xdr:row>
      <xdr:rowOff>1023937</xdr:rowOff>
    </xdr:from>
    <xdr:to>
      <xdr:col>4</xdr:col>
      <xdr:colOff>4448967</xdr:colOff>
      <xdr:row>20</xdr:row>
      <xdr:rowOff>3440906</xdr:rowOff>
    </xdr:to>
    <xdr:graphicFrame macro="">
      <xdr:nvGraphicFramePr>
        <xdr:cNvPr id="29" name="Gráfico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620568</xdr:colOff>
      <xdr:row>27</xdr:row>
      <xdr:rowOff>1242579</xdr:rowOff>
    </xdr:from>
    <xdr:to>
      <xdr:col>7</xdr:col>
      <xdr:colOff>1138293</xdr:colOff>
      <xdr:row>27</xdr:row>
      <xdr:rowOff>3717925</xdr:rowOff>
    </xdr:to>
    <xdr:graphicFrame macro="">
      <xdr:nvGraphicFramePr>
        <xdr:cNvPr id="32" name="Gráfico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476250</xdr:colOff>
      <xdr:row>41</xdr:row>
      <xdr:rowOff>1367055</xdr:rowOff>
    </xdr:from>
    <xdr:to>
      <xdr:col>7</xdr:col>
      <xdr:colOff>1645227</xdr:colOff>
      <xdr:row>41</xdr:row>
      <xdr:rowOff>4236460</xdr:rowOff>
    </xdr:to>
    <xdr:graphicFrame macro="">
      <xdr:nvGraphicFramePr>
        <xdr:cNvPr id="44" name="Gráfico 43">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331064</xdr:colOff>
      <xdr:row>16</xdr:row>
      <xdr:rowOff>1009867</xdr:rowOff>
    </xdr:from>
    <xdr:to>
      <xdr:col>4</xdr:col>
      <xdr:colOff>4618182</xdr:colOff>
      <xdr:row>16</xdr:row>
      <xdr:rowOff>4055341</xdr:rowOff>
    </xdr:to>
    <xdr:graphicFrame macro="">
      <xdr:nvGraphicFramePr>
        <xdr:cNvPr id="51" name="Gráfico 50">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734219</xdr:colOff>
      <xdr:row>21</xdr:row>
      <xdr:rowOff>1146969</xdr:rowOff>
    </xdr:from>
    <xdr:to>
      <xdr:col>4</xdr:col>
      <xdr:colOff>4508500</xdr:colOff>
      <xdr:row>21</xdr:row>
      <xdr:rowOff>4044950</xdr:rowOff>
    </xdr:to>
    <xdr:graphicFrame macro="">
      <xdr:nvGraphicFramePr>
        <xdr:cNvPr id="37" name="Gráfico 2">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1251960</xdr:colOff>
      <xdr:row>29</xdr:row>
      <xdr:rowOff>993271</xdr:rowOff>
    </xdr:from>
    <xdr:to>
      <xdr:col>7</xdr:col>
      <xdr:colOff>955386</xdr:colOff>
      <xdr:row>29</xdr:row>
      <xdr:rowOff>3191163</xdr:rowOff>
    </xdr:to>
    <xdr:graphicFrame macro="">
      <xdr:nvGraphicFramePr>
        <xdr:cNvPr id="31" name="Gráfico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505113</xdr:colOff>
      <xdr:row>42</xdr:row>
      <xdr:rowOff>1827068</xdr:rowOff>
    </xdr:from>
    <xdr:to>
      <xdr:col>7</xdr:col>
      <xdr:colOff>1760681</xdr:colOff>
      <xdr:row>42</xdr:row>
      <xdr:rowOff>4730100</xdr:rowOff>
    </xdr:to>
    <xdr:graphicFrame macro="">
      <xdr:nvGraphicFramePr>
        <xdr:cNvPr id="38" name="Gráfico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749011</xdr:colOff>
      <xdr:row>43</xdr:row>
      <xdr:rowOff>1529773</xdr:rowOff>
    </xdr:from>
    <xdr:to>
      <xdr:col>7</xdr:col>
      <xdr:colOff>1600489</xdr:colOff>
      <xdr:row>43</xdr:row>
      <xdr:rowOff>4315113</xdr:rowOff>
    </xdr:to>
    <xdr:graphicFrame macro="">
      <xdr:nvGraphicFramePr>
        <xdr:cNvPr id="39" name="Gráfico 38">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6</xdr:col>
      <xdr:colOff>1069327</xdr:colOff>
      <xdr:row>32</xdr:row>
      <xdr:rowOff>1672175</xdr:rowOff>
    </xdr:from>
    <xdr:to>
      <xdr:col>7</xdr:col>
      <xdr:colOff>981004</xdr:colOff>
      <xdr:row>32</xdr:row>
      <xdr:rowOff>3978303</xdr:rowOff>
    </xdr:to>
    <xdr:pic>
      <xdr:nvPicPr>
        <xdr:cNvPr id="15" name="Imagen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1"/>
        <a:stretch>
          <a:fillRect/>
        </a:stretch>
      </xdr:blipFill>
      <xdr:spPr>
        <a:xfrm>
          <a:off x="13166077" y="57837925"/>
          <a:ext cx="4737677" cy="2306128"/>
        </a:xfrm>
        <a:prstGeom prst="rect">
          <a:avLst/>
        </a:prstGeom>
      </xdr:spPr>
    </xdr:pic>
    <xdr:clientData/>
  </xdr:twoCellAnchor>
  <xdr:twoCellAnchor>
    <xdr:from>
      <xdr:col>6</xdr:col>
      <xdr:colOff>545657</xdr:colOff>
      <xdr:row>14</xdr:row>
      <xdr:rowOff>1012953</xdr:rowOff>
    </xdr:from>
    <xdr:to>
      <xdr:col>7</xdr:col>
      <xdr:colOff>1365250</xdr:colOff>
      <xdr:row>15</xdr:row>
      <xdr:rowOff>1143000</xdr:rowOff>
    </xdr:to>
    <xdr:graphicFrame macro="">
      <xdr:nvGraphicFramePr>
        <xdr:cNvPr id="40" name="Gráfico 39">
          <a:extLst>
            <a:ext uri="{FF2B5EF4-FFF2-40B4-BE49-F238E27FC236}">
              <a16:creationId xmlns:a16="http://schemas.microsoft.com/office/drawing/2014/main" id="{2D76959E-5DF8-4279-BEF0-D8BC96584D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1079497</xdr:colOff>
      <xdr:row>38</xdr:row>
      <xdr:rowOff>1822737</xdr:rowOff>
    </xdr:from>
    <xdr:to>
      <xdr:col>4</xdr:col>
      <xdr:colOff>3967307</xdr:colOff>
      <xdr:row>38</xdr:row>
      <xdr:rowOff>4305010</xdr:rowOff>
    </xdr:to>
    <xdr:graphicFrame macro="">
      <xdr:nvGraphicFramePr>
        <xdr:cNvPr id="41" name="Gráfico 40">
          <a:extLst>
            <a:ext uri="{FF2B5EF4-FFF2-40B4-BE49-F238E27FC236}">
              <a16:creationId xmlns:a16="http://schemas.microsoft.com/office/drawing/2014/main" id="{0DBABC50-EEEC-4F54-A314-F1EC1AF276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476254</xdr:colOff>
      <xdr:row>12</xdr:row>
      <xdr:rowOff>675051</xdr:rowOff>
    </xdr:from>
    <xdr:to>
      <xdr:col>7</xdr:col>
      <xdr:colOff>1503799</xdr:colOff>
      <xdr:row>12</xdr:row>
      <xdr:rowOff>2881314</xdr:rowOff>
    </xdr:to>
    <xdr:graphicFrame macro="">
      <xdr:nvGraphicFramePr>
        <xdr:cNvPr id="43" name="Gráfico 42">
          <a:extLst>
            <a:ext uri="{FF2B5EF4-FFF2-40B4-BE49-F238E27FC236}">
              <a16:creationId xmlns:a16="http://schemas.microsoft.com/office/drawing/2014/main" id="{2E378B73-11F6-498B-8F3D-BF007BC21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1202532</xdr:colOff>
      <xdr:row>13</xdr:row>
      <xdr:rowOff>1119187</xdr:rowOff>
    </xdr:from>
    <xdr:to>
      <xdr:col>7</xdr:col>
      <xdr:colOff>1112333</xdr:colOff>
      <xdr:row>13</xdr:row>
      <xdr:rowOff>3676863</xdr:rowOff>
    </xdr:to>
    <xdr:graphicFrame macro="">
      <xdr:nvGraphicFramePr>
        <xdr:cNvPr id="45" name="Gráfico 44">
          <a:extLst>
            <a:ext uri="{FF2B5EF4-FFF2-40B4-BE49-F238E27FC236}">
              <a16:creationId xmlns:a16="http://schemas.microsoft.com/office/drawing/2014/main" id="{4789B151-EA44-4826-8504-D02BF2883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50</xdr:row>
      <xdr:rowOff>21166</xdr:rowOff>
    </xdr:from>
    <xdr:to>
      <xdr:col>7</xdr:col>
      <xdr:colOff>2254250</xdr:colOff>
      <xdr:row>57</xdr:row>
      <xdr:rowOff>42332</xdr:rowOff>
    </xdr:to>
    <xdr:grpSp>
      <xdr:nvGrpSpPr>
        <xdr:cNvPr id="30" name="Group 40">
          <a:extLst>
            <a:ext uri="{FF2B5EF4-FFF2-40B4-BE49-F238E27FC236}">
              <a16:creationId xmlns:a16="http://schemas.microsoft.com/office/drawing/2014/main" id="{A1E456DF-2A62-498A-B62B-00884E46CD85}"/>
            </a:ext>
          </a:extLst>
        </xdr:cNvPr>
        <xdr:cNvGrpSpPr>
          <a:grpSpLocks/>
        </xdr:cNvGrpSpPr>
      </xdr:nvGrpSpPr>
      <xdr:grpSpPr bwMode="auto">
        <a:xfrm>
          <a:off x="0" y="90588041"/>
          <a:ext cx="19177000" cy="1465791"/>
          <a:chOff x="25" y="6054"/>
          <a:chExt cx="13805" cy="1034"/>
        </a:xfrm>
      </xdr:grpSpPr>
      <xdr:sp macro="" textlink="">
        <xdr:nvSpPr>
          <xdr:cNvPr id="33" name="Rectangle 26">
            <a:extLst>
              <a:ext uri="{FF2B5EF4-FFF2-40B4-BE49-F238E27FC236}">
                <a16:creationId xmlns:a16="http://schemas.microsoft.com/office/drawing/2014/main" id="{F2AA0653-BDB0-4097-A9BD-6255E728DFE8}"/>
              </a:ext>
            </a:extLst>
          </xdr:cNvPr>
          <xdr:cNvSpPr>
            <a:spLocks noChangeArrowheads="1"/>
          </xdr:cNvSpPr>
        </xdr:nvSpPr>
        <xdr:spPr bwMode="auto">
          <a:xfrm>
            <a:off x="25" y="6054"/>
            <a:ext cx="13805" cy="1034"/>
          </a:xfrm>
          <a:prstGeom prst="rect">
            <a:avLst/>
          </a:prstGeom>
          <a:solidFill>
            <a:srgbClr val="FFFFFF"/>
          </a:solidFill>
          <a:ln w="9360">
            <a:solidFill>
              <a:srgbClr val="000000"/>
            </a:solidFill>
            <a:miter lim="800000"/>
            <a:headEnd/>
            <a:tailEnd/>
          </a:ln>
        </xdr:spPr>
      </xdr:sp>
      <xdr:sp macro="" textlink="" fLocksText="0">
        <xdr:nvSpPr>
          <xdr:cNvPr id="34" name="Rectangle 27">
            <a:extLst>
              <a:ext uri="{FF2B5EF4-FFF2-40B4-BE49-F238E27FC236}">
                <a16:creationId xmlns:a16="http://schemas.microsoft.com/office/drawing/2014/main" id="{89AF9439-D799-421A-9FB8-D00A85B1EC9F}"/>
              </a:ext>
            </a:extLst>
          </xdr:cNvPr>
          <xdr:cNvSpPr>
            <a:spLocks noChangeArrowheads="1"/>
          </xdr:cNvSpPr>
        </xdr:nvSpPr>
        <xdr:spPr bwMode="auto">
          <a:xfrm>
            <a:off x="33" y="6054"/>
            <a:ext cx="4524"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Elaborado por: Alejandro Carvajal Baron</a:t>
            </a:r>
          </a:p>
          <a:p>
            <a:pPr algn="l" rtl="0">
              <a:defRPr sz="1000"/>
            </a:pPr>
            <a:r>
              <a:rPr lang="es-CO" sz="900" b="0" i="0" u="none" strike="noStrike" baseline="0">
                <a:solidFill>
                  <a:srgbClr val="000000"/>
                </a:solidFill>
                <a:latin typeface="Arial"/>
                <a:cs typeface="Arial"/>
              </a:rPr>
              <a:t>          </a:t>
            </a:r>
          </a:p>
        </xdr:txBody>
      </xdr:sp>
      <xdr:sp macro="" textlink="" fLocksText="0">
        <xdr:nvSpPr>
          <xdr:cNvPr id="35" name="Rectangle 28">
            <a:extLst>
              <a:ext uri="{FF2B5EF4-FFF2-40B4-BE49-F238E27FC236}">
                <a16:creationId xmlns:a16="http://schemas.microsoft.com/office/drawing/2014/main" id="{F6D192D4-5CFF-41DC-B165-DDBBE6544C0E}"/>
              </a:ext>
            </a:extLst>
          </xdr:cNvPr>
          <xdr:cNvSpPr>
            <a:spLocks noChangeArrowheads="1"/>
          </xdr:cNvSpPr>
        </xdr:nvSpPr>
        <xdr:spPr bwMode="auto">
          <a:xfrm>
            <a:off x="4525" y="6054"/>
            <a:ext cx="5551"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Cargo: N.A </a:t>
            </a:r>
          </a:p>
        </xdr:txBody>
      </xdr:sp>
      <xdr:sp macro="" textlink="" fLocksText="0">
        <xdr:nvSpPr>
          <xdr:cNvPr id="36" name="Rectangle 29">
            <a:extLst>
              <a:ext uri="{FF2B5EF4-FFF2-40B4-BE49-F238E27FC236}">
                <a16:creationId xmlns:a16="http://schemas.microsoft.com/office/drawing/2014/main" id="{CFBA25FC-DA72-488B-A163-42EBDBA505FD}"/>
              </a:ext>
            </a:extLst>
          </xdr:cNvPr>
          <xdr:cNvSpPr>
            <a:spLocks noChangeArrowheads="1"/>
          </xdr:cNvSpPr>
        </xdr:nvSpPr>
        <xdr:spPr bwMode="auto">
          <a:xfrm>
            <a:off x="9988" y="6054"/>
            <a:ext cx="1556"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Fecha: 03/jul/2019</a:t>
            </a:r>
          </a:p>
        </xdr:txBody>
      </xdr:sp>
      <xdr:sp macro="" textlink="" fLocksText="0">
        <xdr:nvSpPr>
          <xdr:cNvPr id="42" name="Rectangle 30">
            <a:extLst>
              <a:ext uri="{FF2B5EF4-FFF2-40B4-BE49-F238E27FC236}">
                <a16:creationId xmlns:a16="http://schemas.microsoft.com/office/drawing/2014/main" id="{070FBAD7-368E-44B4-95D8-8540F14384E6}"/>
              </a:ext>
            </a:extLst>
          </xdr:cNvPr>
          <xdr:cNvSpPr>
            <a:spLocks noChangeArrowheads="1"/>
          </xdr:cNvSpPr>
        </xdr:nvSpPr>
        <xdr:spPr bwMode="auto">
          <a:xfrm>
            <a:off x="11544" y="6054"/>
            <a:ext cx="2278"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46" name="Rectangle 31">
            <a:extLst>
              <a:ext uri="{FF2B5EF4-FFF2-40B4-BE49-F238E27FC236}">
                <a16:creationId xmlns:a16="http://schemas.microsoft.com/office/drawing/2014/main" id="{5D22B9A4-503C-4898-B12E-8422DAF9EAC8}"/>
              </a:ext>
            </a:extLst>
          </xdr:cNvPr>
          <xdr:cNvSpPr>
            <a:spLocks noChangeArrowheads="1"/>
          </xdr:cNvSpPr>
        </xdr:nvSpPr>
        <xdr:spPr bwMode="auto">
          <a:xfrm>
            <a:off x="33" y="6432"/>
            <a:ext cx="4540"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Revisado por:  Ivonne Julieth Rodriguez Urueña </a:t>
            </a:r>
          </a:p>
        </xdr:txBody>
      </xdr:sp>
      <xdr:sp macro="" textlink="" fLocksText="0">
        <xdr:nvSpPr>
          <xdr:cNvPr id="47" name="Rectangle 32">
            <a:extLst>
              <a:ext uri="{FF2B5EF4-FFF2-40B4-BE49-F238E27FC236}">
                <a16:creationId xmlns:a16="http://schemas.microsoft.com/office/drawing/2014/main" id="{583A3C80-BA1F-4085-974D-DE8CB85DD71F}"/>
              </a:ext>
            </a:extLst>
          </xdr:cNvPr>
          <xdr:cNvSpPr>
            <a:spLocks noChangeArrowheads="1"/>
          </xdr:cNvSpPr>
        </xdr:nvSpPr>
        <xdr:spPr bwMode="auto">
          <a:xfrm>
            <a:off x="4525" y="6432"/>
            <a:ext cx="5551"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N.A  </a:t>
            </a:r>
          </a:p>
        </xdr:txBody>
      </xdr:sp>
      <xdr:sp macro="" textlink="" fLocksText="0">
        <xdr:nvSpPr>
          <xdr:cNvPr id="48" name="Rectangle 33">
            <a:extLst>
              <a:ext uri="{FF2B5EF4-FFF2-40B4-BE49-F238E27FC236}">
                <a16:creationId xmlns:a16="http://schemas.microsoft.com/office/drawing/2014/main" id="{CE1AEE6E-230F-49CF-9D77-7D5F266283D4}"/>
              </a:ext>
            </a:extLst>
          </xdr:cNvPr>
          <xdr:cNvSpPr>
            <a:spLocks noChangeArrowheads="1"/>
          </xdr:cNvSpPr>
        </xdr:nvSpPr>
        <xdr:spPr bwMode="auto">
          <a:xfrm>
            <a:off x="9988" y="6432"/>
            <a:ext cx="1556"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marL="0" marR="0" indent="0" defTabSz="914400" rtl="0" eaLnBrk="1" fontAlgn="auto" latinLnBrk="0" hangingPunct="1">
              <a:lnSpc>
                <a:spcPct val="100000"/>
              </a:lnSpc>
              <a:spcBef>
                <a:spcPts val="0"/>
              </a:spcBef>
              <a:spcAft>
                <a:spcPts val="0"/>
              </a:spcAft>
              <a:buClrTx/>
              <a:buSzTx/>
              <a:buFontTx/>
              <a:buNone/>
              <a:tabLst/>
              <a:defRPr/>
            </a:pPr>
            <a:r>
              <a:rPr lang="es-ES" sz="900" b="0" i="0">
                <a:latin typeface="Arial" pitchFamily="34" charset="0"/>
                <a:ea typeface="+mn-ea"/>
                <a:cs typeface="Arial" pitchFamily="34" charset="0"/>
              </a:rPr>
              <a:t>Fecha: </a:t>
            </a:r>
            <a:r>
              <a:rPr lang="es-ES" sz="900" b="0" i="0">
                <a:effectLst/>
                <a:latin typeface="Arial" panose="020B0604020202020204" pitchFamily="34" charset="0"/>
                <a:ea typeface="+mn-ea"/>
                <a:cs typeface="Arial" panose="020B0604020202020204" pitchFamily="34" charset="0"/>
              </a:rPr>
              <a:t>03/jul/2019</a:t>
            </a:r>
            <a:endParaRPr lang="es-ES" sz="900">
              <a:latin typeface="Arial" panose="020B0604020202020204" pitchFamily="34" charset="0"/>
              <a:cs typeface="Arial" panose="020B0604020202020204" pitchFamily="34" charset="0"/>
            </a:endParaRPr>
          </a:p>
          <a:p>
            <a:pPr rtl="0"/>
            <a:r>
              <a:rPr lang="es-ES" sz="900" b="0" i="0">
                <a:latin typeface="Arial" panose="020B0604020202020204" pitchFamily="34" charset="0"/>
                <a:ea typeface="+mn-ea"/>
                <a:cs typeface="Arial" panose="020B0604020202020204" pitchFamily="34" charset="0"/>
              </a:rPr>
              <a:t> </a:t>
            </a:r>
            <a:endParaRPr lang="es-ES" sz="900">
              <a:latin typeface="Arial" panose="020B0604020202020204" pitchFamily="34" charset="0"/>
              <a:cs typeface="Arial" panose="020B0604020202020204" pitchFamily="34" charset="0"/>
            </a:endParaRPr>
          </a:p>
        </xdr:txBody>
      </xdr:sp>
      <xdr:sp macro="" textlink="" fLocksText="0">
        <xdr:nvSpPr>
          <xdr:cNvPr id="49" name="Rectangle 34">
            <a:extLst>
              <a:ext uri="{FF2B5EF4-FFF2-40B4-BE49-F238E27FC236}">
                <a16:creationId xmlns:a16="http://schemas.microsoft.com/office/drawing/2014/main" id="{3D2A28B2-D287-43B7-8C76-0C2375D26471}"/>
              </a:ext>
            </a:extLst>
          </xdr:cNvPr>
          <xdr:cNvSpPr>
            <a:spLocks noChangeArrowheads="1"/>
          </xdr:cNvSpPr>
        </xdr:nvSpPr>
        <xdr:spPr bwMode="auto">
          <a:xfrm>
            <a:off x="11544" y="6432"/>
            <a:ext cx="2278" cy="279"/>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sp macro="" textlink="" fLocksText="0">
        <xdr:nvSpPr>
          <xdr:cNvPr id="50" name="Rectangle 35">
            <a:extLst>
              <a:ext uri="{FF2B5EF4-FFF2-40B4-BE49-F238E27FC236}">
                <a16:creationId xmlns:a16="http://schemas.microsoft.com/office/drawing/2014/main" id="{A4EBB8D4-A709-42D6-85DD-52D4D809EBFD}"/>
              </a:ext>
            </a:extLst>
          </xdr:cNvPr>
          <xdr:cNvSpPr>
            <a:spLocks noChangeArrowheads="1"/>
          </xdr:cNvSpPr>
        </xdr:nvSpPr>
        <xdr:spPr bwMode="auto">
          <a:xfrm>
            <a:off x="33" y="6791"/>
            <a:ext cx="4570"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Aprobado por: Daniel Jair Chacon Balcazar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52" name="Rectangle 36">
            <a:extLst>
              <a:ext uri="{FF2B5EF4-FFF2-40B4-BE49-F238E27FC236}">
                <a16:creationId xmlns:a16="http://schemas.microsoft.com/office/drawing/2014/main" id="{376C42AD-0BA5-4F44-9A2E-4ECF15484D84}"/>
              </a:ext>
            </a:extLst>
          </xdr:cNvPr>
          <xdr:cNvSpPr>
            <a:spLocks noChangeArrowheads="1"/>
          </xdr:cNvSpPr>
        </xdr:nvSpPr>
        <xdr:spPr bwMode="auto">
          <a:xfrm>
            <a:off x="4525" y="6791"/>
            <a:ext cx="5551"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CO" sz="900" b="0" i="0" u="none" strike="noStrike" baseline="0">
                <a:solidFill>
                  <a:srgbClr val="000000"/>
                </a:solidFill>
                <a:latin typeface="Arial"/>
                <a:cs typeface="Arial"/>
              </a:rPr>
              <a:t>Cargo: Sub Director de Departamento </a:t>
            </a:r>
            <a:endParaRPr lang="es-CO" sz="900" b="0" i="0" u="none" strike="noStrike" baseline="0">
              <a:solidFill>
                <a:srgbClr val="000000"/>
              </a:solidFill>
              <a:latin typeface="Arial" pitchFamily="34" charset="0"/>
              <a:cs typeface="Arial" pitchFamily="34" charset="0"/>
            </a:endParaRPr>
          </a:p>
        </xdr:txBody>
      </xdr:sp>
      <xdr:sp macro="" textlink="" fLocksText="0">
        <xdr:nvSpPr>
          <xdr:cNvPr id="53" name="Rectangle 37">
            <a:extLst>
              <a:ext uri="{FF2B5EF4-FFF2-40B4-BE49-F238E27FC236}">
                <a16:creationId xmlns:a16="http://schemas.microsoft.com/office/drawing/2014/main" id="{D4DA0D78-12FF-4D44-8B9A-A119EC89406F}"/>
              </a:ext>
            </a:extLst>
          </xdr:cNvPr>
          <xdr:cNvSpPr>
            <a:spLocks noChangeArrowheads="1"/>
          </xdr:cNvSpPr>
        </xdr:nvSpPr>
        <xdr:spPr bwMode="auto">
          <a:xfrm>
            <a:off x="9988" y="6791"/>
            <a:ext cx="1556"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rtl="0"/>
            <a:r>
              <a:rPr lang="es-ES" sz="900" b="0" i="0" strike="noStrike">
                <a:solidFill>
                  <a:srgbClr val="000000"/>
                </a:solidFill>
                <a:latin typeface="Arial" panose="020B0604020202020204" pitchFamily="34" charset="0"/>
                <a:cs typeface="Arial" panose="020B0604020202020204" pitchFamily="34" charset="0"/>
              </a:rPr>
              <a:t>Fecha:  </a:t>
            </a:r>
            <a:r>
              <a:rPr lang="es-ES" sz="900" b="0" i="0">
                <a:effectLst/>
                <a:latin typeface="Arial" panose="020B0604020202020204" pitchFamily="34" charset="0"/>
                <a:ea typeface="+mn-ea"/>
                <a:cs typeface="Arial" panose="020B0604020202020204" pitchFamily="34" charset="0"/>
              </a:rPr>
              <a:t>03/jul/2019</a:t>
            </a:r>
            <a:endParaRPr lang="es-ES" sz="900">
              <a:latin typeface="Arial" panose="020B0604020202020204" pitchFamily="34" charset="0"/>
              <a:cs typeface="Arial" panose="020B0604020202020204" pitchFamily="34" charset="0"/>
            </a:endParaRPr>
          </a:p>
        </xdr:txBody>
      </xdr:sp>
      <xdr:sp macro="" textlink="" fLocksText="0">
        <xdr:nvSpPr>
          <xdr:cNvPr id="54" name="Rectangle 38">
            <a:extLst>
              <a:ext uri="{FF2B5EF4-FFF2-40B4-BE49-F238E27FC236}">
                <a16:creationId xmlns:a16="http://schemas.microsoft.com/office/drawing/2014/main" id="{86E2E74D-0E4F-4C43-B877-959302BA9D48}"/>
              </a:ext>
            </a:extLst>
          </xdr:cNvPr>
          <xdr:cNvSpPr>
            <a:spLocks noChangeArrowheads="1"/>
          </xdr:cNvSpPr>
        </xdr:nvSpPr>
        <xdr:spPr bwMode="auto">
          <a:xfrm>
            <a:off x="11544" y="6791"/>
            <a:ext cx="2278" cy="297"/>
          </a:xfrm>
          <a:prstGeom prst="rect">
            <a:avLst/>
          </a:prstGeom>
          <a:solidFill>
            <a:srgbClr val="FFFFFF"/>
          </a:solidFill>
          <a:ln w="19080">
            <a:solidFill>
              <a:srgbClr val="000000"/>
            </a:solidFill>
            <a:miter lim="800000"/>
            <a:headEnd/>
            <a:tailEnd/>
          </a:ln>
          <a:effectLst/>
        </xdr:spPr>
        <xdr:txBody>
          <a:bodyPr vertOverflow="clip" wrap="square" lIns="27360" tIns="22680" rIns="0" bIns="0" anchor="ctr" upright="1"/>
          <a:lstStyle/>
          <a:p>
            <a:pPr algn="l" rtl="0">
              <a:defRPr sz="1000"/>
            </a:pPr>
            <a:r>
              <a:rPr lang="es-ES" sz="900" b="0" i="0" strike="noStrike">
                <a:solidFill>
                  <a:srgbClr val="000000"/>
                </a:solidFill>
                <a:latin typeface="Arial"/>
                <a:cs typeface="Arial"/>
              </a:rPr>
              <a:t>Firma: </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0.20267</cdr:x>
      <cdr:y>0.17043</cdr:y>
    </cdr:from>
    <cdr:to>
      <cdr:x>0.84352</cdr:x>
      <cdr:y>0.27386</cdr:y>
    </cdr:to>
    <cdr:grpSp>
      <cdr:nvGrpSpPr>
        <cdr:cNvPr id="5" name="4 Grupo">
          <a:extLst xmlns:a="http://schemas.openxmlformats.org/drawingml/2006/main">
            <a:ext uri="{FF2B5EF4-FFF2-40B4-BE49-F238E27FC236}">
              <a16:creationId xmlns:a16="http://schemas.microsoft.com/office/drawing/2014/main" id="{66124473-FC19-41F8-AE39-E60C0B7284FE}"/>
            </a:ext>
          </a:extLst>
        </cdr:cNvPr>
        <cdr:cNvGrpSpPr/>
      </cdr:nvGrpSpPr>
      <cdr:grpSpPr>
        <a:xfrm xmlns:a="http://schemas.openxmlformats.org/drawingml/2006/main">
          <a:off x="878055" y="423054"/>
          <a:ext cx="2776441" cy="256741"/>
          <a:chOff x="2085972" y="538532"/>
          <a:chExt cx="4058380" cy="424440"/>
        </a:xfrm>
      </cdr:grpSpPr>
      <cdr:pic>
        <cdr:nvPicPr>
          <cdr:cNvPr id="3" name="0 Imagen">
            <a:extLst xmlns:a="http://schemas.openxmlformats.org/drawingml/2006/main">
              <a:ext uri="{FF2B5EF4-FFF2-40B4-BE49-F238E27FC236}">
                <a16:creationId xmlns:a16="http://schemas.microsoft.com/office/drawing/2014/main" id="{4D1BF711-58FA-4A00-8751-A1D1FEDD7F78}"/>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921810" y="567915"/>
            <a:ext cx="222542" cy="395057"/>
          </a:xfrm>
          <a:prstGeom xmlns:a="http://schemas.openxmlformats.org/drawingml/2006/main" prst="rect">
            <a:avLst/>
          </a:prstGeom>
        </cdr:spPr>
      </cdr:pic>
      <cdr:pic>
        <cdr:nvPicPr>
          <cdr:cNvPr id="4" name="0 Imagen">
            <a:extLst xmlns:a="http://schemas.openxmlformats.org/drawingml/2006/main">
              <a:ext uri="{FF2B5EF4-FFF2-40B4-BE49-F238E27FC236}">
                <a16:creationId xmlns:a16="http://schemas.microsoft.com/office/drawing/2014/main" id="{DAF262AD-996E-4505-AA5C-C4324A14AE65}"/>
              </a:ext>
            </a:extLst>
          </cdr:cNvPr>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085972" y="538532"/>
            <a:ext cx="208000" cy="424440"/>
          </a:xfrm>
          <a:prstGeom xmlns:a="http://schemas.openxmlformats.org/drawingml/2006/main" prst="rect">
            <a:avLst/>
          </a:prstGeom>
        </cdr:spPr>
      </cdr:pic>
    </cdr:grpSp>
  </cdr:relSizeAnchor>
</c:userShapes>
</file>

<file path=xl/drawings/drawing3.xml><?xml version="1.0" encoding="utf-8"?>
<xdr:wsDr xmlns:xdr="http://schemas.openxmlformats.org/drawingml/2006/spreadsheetDrawing" xmlns:a="http://schemas.openxmlformats.org/drawingml/2006/main">
  <xdr:twoCellAnchor>
    <xdr:from>
      <xdr:col>2</xdr:col>
      <xdr:colOff>533400</xdr:colOff>
      <xdr:row>1</xdr:row>
      <xdr:rowOff>114300</xdr:rowOff>
    </xdr:from>
    <xdr:to>
      <xdr:col>7</xdr:col>
      <xdr:colOff>742950</xdr:colOff>
      <xdr:row>13</xdr:row>
      <xdr:rowOff>176212</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552450</xdr:colOff>
      <xdr:row>15</xdr:row>
      <xdr:rowOff>57150</xdr:rowOff>
    </xdr:from>
    <xdr:to>
      <xdr:col>9</xdr:col>
      <xdr:colOff>304800</xdr:colOff>
      <xdr:row>27</xdr:row>
      <xdr:rowOff>119061</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447675</xdr:colOff>
      <xdr:row>29</xdr:row>
      <xdr:rowOff>61912</xdr:rowOff>
    </xdr:from>
    <xdr:to>
      <xdr:col>6</xdr:col>
      <xdr:colOff>447675</xdr:colOff>
      <xdr:row>43</xdr:row>
      <xdr:rowOff>138112</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276225</xdr:colOff>
      <xdr:row>1</xdr:row>
      <xdr:rowOff>71438</xdr:rowOff>
    </xdr:from>
    <xdr:to>
      <xdr:col>7</xdr:col>
      <xdr:colOff>628650</xdr:colOff>
      <xdr:row>9</xdr:row>
      <xdr:rowOff>85726</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533400</xdr:colOff>
      <xdr:row>16</xdr:row>
      <xdr:rowOff>114300</xdr:rowOff>
    </xdr:from>
    <xdr:to>
      <xdr:col>7</xdr:col>
      <xdr:colOff>485775</xdr:colOff>
      <xdr:row>25</xdr:row>
      <xdr:rowOff>171450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513671</xdr:colOff>
      <xdr:row>28</xdr:row>
      <xdr:rowOff>9525</xdr:rowOff>
    </xdr:from>
    <xdr:to>
      <xdr:col>8</xdr:col>
      <xdr:colOff>599396</xdr:colOff>
      <xdr:row>38</xdr:row>
      <xdr:rowOff>152400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381000</xdr:colOff>
      <xdr:row>1</xdr:row>
      <xdr:rowOff>119062</xdr:rowOff>
    </xdr:from>
    <xdr:to>
      <xdr:col>7</xdr:col>
      <xdr:colOff>85725</xdr:colOff>
      <xdr:row>11</xdr:row>
      <xdr:rowOff>152400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466725</xdr:colOff>
      <xdr:row>14</xdr:row>
      <xdr:rowOff>152400</xdr:rowOff>
    </xdr:from>
    <xdr:to>
      <xdr:col>7</xdr:col>
      <xdr:colOff>685800</xdr:colOff>
      <xdr:row>24</xdr:row>
      <xdr:rowOff>142875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228600</xdr:colOff>
      <xdr:row>28</xdr:row>
      <xdr:rowOff>0</xdr:rowOff>
    </xdr:from>
    <xdr:to>
      <xdr:col>7</xdr:col>
      <xdr:colOff>152400</xdr:colOff>
      <xdr:row>36</xdr:row>
      <xdr:rowOff>85724</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238125</xdr:colOff>
      <xdr:row>41</xdr:row>
      <xdr:rowOff>119062</xdr:rowOff>
    </xdr:from>
    <xdr:to>
      <xdr:col>8</xdr:col>
      <xdr:colOff>238125</xdr:colOff>
      <xdr:row>56</xdr:row>
      <xdr:rowOff>4762</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xdr:colOff>
      <xdr:row>3</xdr:row>
      <xdr:rowOff>100012</xdr:rowOff>
    </xdr:from>
    <xdr:to>
      <xdr:col>9</xdr:col>
      <xdr:colOff>314325</xdr:colOff>
      <xdr:row>13</xdr:row>
      <xdr:rowOff>133350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400051</xdr:colOff>
      <xdr:row>19</xdr:row>
      <xdr:rowOff>61913</xdr:rowOff>
    </xdr:from>
    <xdr:to>
      <xdr:col>7</xdr:col>
      <xdr:colOff>714375</xdr:colOff>
      <xdr:row>30</xdr:row>
      <xdr:rowOff>57151</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466725</xdr:colOff>
      <xdr:row>31</xdr:row>
      <xdr:rowOff>114300</xdr:rowOff>
    </xdr:from>
    <xdr:to>
      <xdr:col>6</xdr:col>
      <xdr:colOff>685800</xdr:colOff>
      <xdr:row>40</xdr:row>
      <xdr:rowOff>185736</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457200</xdr:colOff>
      <xdr:row>1</xdr:row>
      <xdr:rowOff>33338</xdr:rowOff>
    </xdr:from>
    <xdr:to>
      <xdr:col>7</xdr:col>
      <xdr:colOff>85725</xdr:colOff>
      <xdr:row>11</xdr:row>
      <xdr:rowOff>142876</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242887</xdr:colOff>
      <xdr:row>14</xdr:row>
      <xdr:rowOff>133351</xdr:rowOff>
    </xdr:from>
    <xdr:to>
      <xdr:col>7</xdr:col>
      <xdr:colOff>495300</xdr:colOff>
      <xdr:row>25</xdr:row>
      <xdr:rowOff>114301</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323850</xdr:colOff>
      <xdr:row>27</xdr:row>
      <xdr:rowOff>157162</xdr:rowOff>
    </xdr:from>
    <xdr:to>
      <xdr:col>8</xdr:col>
      <xdr:colOff>323850</xdr:colOff>
      <xdr:row>42</xdr:row>
      <xdr:rowOff>42862</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228601</xdr:colOff>
      <xdr:row>45</xdr:row>
      <xdr:rowOff>66675</xdr:rowOff>
    </xdr:from>
    <xdr:to>
      <xdr:col>7</xdr:col>
      <xdr:colOff>342900</xdr:colOff>
      <xdr:row>55</xdr:row>
      <xdr:rowOff>90486</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504825</xdr:colOff>
      <xdr:row>3</xdr:row>
      <xdr:rowOff>90487</xdr:rowOff>
    </xdr:from>
    <xdr:to>
      <xdr:col>10</xdr:col>
      <xdr:colOff>504825</xdr:colOff>
      <xdr:row>17</xdr:row>
      <xdr:rowOff>166687</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495300</xdr:colOff>
      <xdr:row>18</xdr:row>
      <xdr:rowOff>33337</xdr:rowOff>
    </xdr:from>
    <xdr:to>
      <xdr:col>10</xdr:col>
      <xdr:colOff>495300</xdr:colOff>
      <xdr:row>31</xdr:row>
      <xdr:rowOff>109537</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ego%20Aguilon/Downloads/MECI/35%20Credito%20Publico%20-%20Calibr&#2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sti/OneDrive/Escritorio/ACB%20DADII%202019/Contexto%20Institucional/Contexto%20institucional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de Riesgos"/>
      <sheetName val="Analisis y Valoración"/>
      <sheetName val="Mapa de Riesgo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graficas"/>
      <sheetName val="grafica2"/>
      <sheetName val="grafica3"/>
      <sheetName val="grafica4"/>
      <sheetName val="grafica5"/>
      <sheetName val="Hoja1"/>
    </sheetNames>
    <sheetDataSet>
      <sheetData sheetId="0"/>
      <sheetData sheetId="1"/>
      <sheetData sheetId="2"/>
      <sheetData sheetId="3"/>
      <sheetData sheetId="4"/>
      <sheetData sheetId="5">
        <row r="2">
          <cell r="A2" t="str">
            <v>Año 2017</v>
          </cell>
          <cell r="B2" t="str">
            <v>Ciudad</v>
          </cell>
          <cell r="C2">
            <v>0.38</v>
          </cell>
        </row>
        <row r="3">
          <cell r="B3" t="str">
            <v>Barrio</v>
          </cell>
          <cell r="C3">
            <v>0.32</v>
          </cell>
        </row>
        <row r="5">
          <cell r="A5" t="str">
            <v>Año 2018</v>
          </cell>
          <cell r="B5" t="str">
            <v>Ciudad</v>
          </cell>
          <cell r="C5">
            <v>0.34</v>
          </cell>
        </row>
        <row r="6">
          <cell r="B6" t="str">
            <v>Barrio</v>
          </cell>
          <cell r="C6">
            <v>0.25</v>
          </cell>
        </row>
        <row r="16">
          <cell r="A16" t="str">
            <v>Oriente</v>
          </cell>
          <cell r="B16">
            <v>0.56000000000000005</v>
          </cell>
        </row>
        <row r="17">
          <cell r="A17" t="str">
            <v xml:space="preserve">Sur </v>
          </cell>
          <cell r="B17">
            <v>0.44</v>
          </cell>
        </row>
        <row r="18">
          <cell r="A18" t="str">
            <v>Centro-Occidente</v>
          </cell>
          <cell r="B18">
            <v>0.73</v>
          </cell>
        </row>
        <row r="19">
          <cell r="B19"/>
        </row>
        <row r="20">
          <cell r="B20"/>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628"/>
  <sheetViews>
    <sheetView tabSelected="1" zoomScale="60" zoomScaleNormal="60" zoomScaleSheetLayoutView="70" workbookViewId="0">
      <selection activeCell="D13" sqref="D13:E13"/>
    </sheetView>
  </sheetViews>
  <sheetFormatPr baseColWidth="10" defaultColWidth="14.42578125" defaultRowHeight="15.75" x14ac:dyDescent="0.25"/>
  <cols>
    <col min="1" max="1" width="28.42578125" style="21" customWidth="1"/>
    <col min="2" max="2" width="36.28515625" style="21" customWidth="1"/>
    <col min="3" max="3" width="7.42578125" style="56" customWidth="1"/>
    <col min="4" max="4" width="21.5703125" style="21" customWidth="1"/>
    <col min="5" max="5" width="79" style="21" customWidth="1"/>
    <col min="6" max="6" width="8.7109375" style="57" customWidth="1"/>
    <col min="7" max="7" width="72.28515625" style="21" customWidth="1"/>
    <col min="8" max="8" width="34" style="21" customWidth="1"/>
    <col min="9" max="9" width="31.5703125" style="58" customWidth="1"/>
    <col min="10" max="28" width="10.85546875" style="21" customWidth="1"/>
    <col min="29" max="16384" width="14.42578125" style="21"/>
  </cols>
  <sheetData>
    <row r="1" spans="1:28" x14ac:dyDescent="0.2">
      <c r="A1" s="15" t="s">
        <v>0</v>
      </c>
      <c r="B1" s="15"/>
      <c r="C1" s="22"/>
      <c r="D1" s="15" t="s">
        <v>0</v>
      </c>
      <c r="E1" s="15"/>
      <c r="F1" s="22"/>
      <c r="G1" s="22"/>
      <c r="H1" s="23"/>
      <c r="I1" s="24"/>
      <c r="J1" s="23"/>
      <c r="K1" s="23"/>
      <c r="L1" s="23"/>
      <c r="M1" s="23"/>
      <c r="N1" s="23"/>
      <c r="O1" s="23"/>
      <c r="P1" s="23"/>
      <c r="Q1" s="23"/>
      <c r="R1" s="23"/>
      <c r="S1" s="23"/>
      <c r="T1" s="23"/>
      <c r="U1" s="23"/>
      <c r="V1" s="23"/>
      <c r="W1" s="23"/>
      <c r="X1" s="23"/>
      <c r="Y1" s="23"/>
      <c r="Z1" s="23"/>
      <c r="AA1" s="23"/>
      <c r="AB1" s="23"/>
    </row>
    <row r="2" spans="1:28" x14ac:dyDescent="0.2">
      <c r="A2" s="102"/>
      <c r="B2" s="103"/>
      <c r="C2" s="103"/>
      <c r="D2" s="103"/>
      <c r="E2" s="103"/>
      <c r="F2" s="103"/>
      <c r="G2" s="103"/>
      <c r="H2" s="23"/>
      <c r="I2" s="24"/>
      <c r="J2" s="23"/>
      <c r="K2" s="23"/>
      <c r="L2" s="23"/>
      <c r="M2" s="23"/>
      <c r="N2" s="23"/>
      <c r="O2" s="23"/>
      <c r="P2" s="23"/>
      <c r="Q2" s="23"/>
      <c r="R2" s="23"/>
      <c r="S2" s="23"/>
      <c r="T2" s="23"/>
      <c r="U2" s="23"/>
      <c r="V2" s="23"/>
      <c r="W2" s="23"/>
      <c r="X2" s="23"/>
      <c r="Y2" s="23"/>
      <c r="Z2" s="23"/>
      <c r="AA2" s="23"/>
      <c r="AB2" s="23"/>
    </row>
    <row r="3" spans="1:28" x14ac:dyDescent="0.2">
      <c r="A3" s="104"/>
      <c r="B3" s="103"/>
      <c r="C3" s="103"/>
      <c r="D3" s="103"/>
      <c r="E3" s="103"/>
      <c r="F3" s="103"/>
      <c r="G3" s="103"/>
      <c r="H3" s="23"/>
      <c r="I3" s="24"/>
      <c r="J3" s="23"/>
      <c r="K3" s="23"/>
      <c r="L3" s="23"/>
      <c r="M3" s="23"/>
      <c r="N3" s="23"/>
      <c r="O3" s="23"/>
      <c r="P3" s="23"/>
      <c r="Q3" s="23"/>
      <c r="R3" s="23"/>
      <c r="S3" s="23"/>
      <c r="T3" s="23"/>
      <c r="U3" s="23"/>
      <c r="V3" s="23"/>
      <c r="W3" s="23"/>
      <c r="X3" s="23"/>
      <c r="Y3" s="23"/>
      <c r="Z3" s="23"/>
      <c r="AA3" s="23"/>
      <c r="AB3" s="23"/>
    </row>
    <row r="4" spans="1:28" x14ac:dyDescent="0.2">
      <c r="A4" s="104"/>
      <c r="B4" s="103"/>
      <c r="C4" s="103"/>
      <c r="D4" s="103"/>
      <c r="E4" s="103"/>
      <c r="F4" s="103"/>
      <c r="G4" s="103"/>
      <c r="H4" s="23"/>
      <c r="I4" s="24"/>
      <c r="J4" s="23"/>
      <c r="K4" s="23"/>
      <c r="L4" s="23"/>
      <c r="M4" s="23"/>
      <c r="N4" s="23"/>
      <c r="O4" s="23"/>
      <c r="P4" s="23"/>
      <c r="Q4" s="23"/>
      <c r="R4" s="23"/>
      <c r="S4" s="23"/>
      <c r="T4" s="23"/>
      <c r="U4" s="23"/>
      <c r="V4" s="23"/>
      <c r="W4" s="23"/>
      <c r="X4" s="23"/>
      <c r="Y4" s="23"/>
      <c r="Z4" s="23"/>
      <c r="AA4" s="23"/>
      <c r="AB4" s="23"/>
    </row>
    <row r="5" spans="1:28" x14ac:dyDescent="0.2">
      <c r="A5" s="104"/>
      <c r="B5" s="103"/>
      <c r="C5" s="103"/>
      <c r="D5" s="103"/>
      <c r="E5" s="103"/>
      <c r="F5" s="103"/>
      <c r="G5" s="103"/>
      <c r="H5" s="23"/>
      <c r="I5" s="24"/>
      <c r="J5" s="23"/>
      <c r="K5" s="23"/>
      <c r="L5" s="23"/>
      <c r="M5" s="23"/>
      <c r="N5" s="23"/>
      <c r="O5" s="23"/>
      <c r="P5" s="23"/>
      <c r="Q5" s="23"/>
      <c r="R5" s="23"/>
      <c r="S5" s="23"/>
      <c r="T5" s="23"/>
      <c r="U5" s="23"/>
      <c r="V5" s="23"/>
      <c r="W5" s="23"/>
      <c r="X5" s="23"/>
      <c r="Y5" s="23"/>
      <c r="Z5" s="23"/>
      <c r="AA5" s="23"/>
      <c r="AB5" s="23"/>
    </row>
    <row r="6" spans="1:28" x14ac:dyDescent="0.2">
      <c r="A6" s="105"/>
      <c r="B6" s="103"/>
      <c r="C6" s="103"/>
      <c r="D6" s="103"/>
      <c r="E6" s="103"/>
      <c r="F6" s="103"/>
      <c r="G6" s="103"/>
      <c r="H6" s="23"/>
      <c r="I6" s="24"/>
      <c r="J6" s="23"/>
      <c r="K6" s="23"/>
      <c r="L6" s="23"/>
      <c r="M6" s="23"/>
      <c r="N6" s="23"/>
      <c r="O6" s="23"/>
      <c r="P6" s="23"/>
      <c r="Q6" s="23"/>
      <c r="R6" s="23"/>
      <c r="S6" s="23"/>
      <c r="T6" s="23"/>
      <c r="U6" s="23"/>
      <c r="V6" s="23"/>
      <c r="W6" s="23"/>
      <c r="X6" s="23"/>
      <c r="Y6" s="23"/>
      <c r="Z6" s="23"/>
      <c r="AA6" s="23"/>
      <c r="AB6" s="23"/>
    </row>
    <row r="7" spans="1:28" x14ac:dyDescent="0.2">
      <c r="A7" s="105"/>
      <c r="B7" s="103"/>
      <c r="C7" s="103"/>
      <c r="D7" s="103"/>
      <c r="E7" s="103"/>
      <c r="F7" s="103"/>
      <c r="G7" s="103"/>
      <c r="H7" s="23"/>
      <c r="I7" s="24"/>
      <c r="J7" s="23"/>
      <c r="K7" s="23"/>
      <c r="L7" s="23"/>
      <c r="M7" s="23"/>
      <c r="N7" s="23"/>
      <c r="O7" s="23"/>
      <c r="P7" s="23"/>
      <c r="Q7" s="23"/>
      <c r="R7" s="23"/>
      <c r="S7" s="23"/>
      <c r="T7" s="23"/>
      <c r="U7" s="23"/>
      <c r="V7" s="23"/>
      <c r="W7" s="23"/>
      <c r="X7" s="23"/>
      <c r="Y7" s="23"/>
      <c r="Z7" s="23"/>
      <c r="AA7" s="23"/>
      <c r="AB7" s="23"/>
    </row>
    <row r="8" spans="1:28" ht="42.75" customHeight="1" x14ac:dyDescent="0.2">
      <c r="A8" s="107" t="s">
        <v>155</v>
      </c>
      <c r="B8" s="107"/>
      <c r="C8" s="17"/>
      <c r="D8" s="25"/>
      <c r="E8" s="25"/>
      <c r="F8" s="17"/>
      <c r="G8" s="26"/>
      <c r="H8" s="23"/>
      <c r="I8" s="24"/>
      <c r="J8" s="23"/>
      <c r="K8" s="23"/>
      <c r="L8" s="23"/>
      <c r="M8" s="23"/>
      <c r="N8" s="23"/>
      <c r="O8" s="23"/>
      <c r="P8" s="23"/>
      <c r="Q8" s="23"/>
      <c r="R8" s="23"/>
      <c r="S8" s="23"/>
      <c r="T8" s="23"/>
      <c r="U8" s="23"/>
      <c r="V8" s="23"/>
      <c r="W8" s="23"/>
      <c r="X8" s="23"/>
      <c r="Y8" s="23"/>
      <c r="Z8" s="23"/>
      <c r="AA8" s="23"/>
      <c r="AB8" s="23"/>
    </row>
    <row r="9" spans="1:28" x14ac:dyDescent="0.2">
      <c r="A9" s="16"/>
      <c r="B9" s="18"/>
      <c r="C9" s="18"/>
      <c r="D9" s="16"/>
      <c r="E9" s="16"/>
      <c r="F9" s="16"/>
      <c r="G9" s="27"/>
      <c r="H9" s="28"/>
      <c r="I9" s="24"/>
      <c r="J9" s="28"/>
      <c r="K9" s="28"/>
      <c r="L9" s="28"/>
      <c r="M9" s="28"/>
      <c r="N9" s="28"/>
      <c r="O9" s="28"/>
      <c r="P9" s="28"/>
      <c r="Q9" s="28"/>
      <c r="R9" s="28"/>
      <c r="S9" s="28"/>
      <c r="T9" s="28"/>
      <c r="U9" s="28"/>
      <c r="V9" s="28"/>
      <c r="W9" s="28"/>
      <c r="X9" s="28"/>
      <c r="Y9" s="28"/>
      <c r="Z9" s="28"/>
      <c r="AA9" s="28"/>
      <c r="AB9" s="28"/>
    </row>
    <row r="10" spans="1:28" ht="15.75" customHeight="1" x14ac:dyDescent="0.2">
      <c r="A10" s="113" t="s">
        <v>1</v>
      </c>
      <c r="B10" s="113"/>
      <c r="C10" s="113"/>
      <c r="D10" s="113"/>
      <c r="E10" s="113"/>
      <c r="F10" s="113"/>
      <c r="G10" s="113"/>
      <c r="H10" s="113"/>
      <c r="I10" s="24"/>
      <c r="J10" s="28"/>
      <c r="K10" s="28"/>
      <c r="L10" s="28"/>
      <c r="M10" s="28"/>
      <c r="N10" s="28"/>
      <c r="O10" s="28"/>
      <c r="P10" s="28"/>
      <c r="Q10" s="28"/>
      <c r="R10" s="28"/>
      <c r="S10" s="28"/>
      <c r="T10" s="28"/>
      <c r="U10" s="28"/>
      <c r="V10" s="28"/>
      <c r="W10" s="28"/>
      <c r="X10" s="28"/>
      <c r="Y10" s="28"/>
      <c r="Z10" s="28"/>
      <c r="AA10" s="28"/>
      <c r="AB10" s="28"/>
    </row>
    <row r="11" spans="1:28" x14ac:dyDescent="0.2">
      <c r="A11" s="108" t="s">
        <v>2</v>
      </c>
      <c r="B11" s="109"/>
      <c r="C11" s="29"/>
      <c r="D11" s="108" t="s">
        <v>3</v>
      </c>
      <c r="E11" s="108"/>
      <c r="F11" s="19"/>
      <c r="G11" s="108" t="s">
        <v>4</v>
      </c>
      <c r="H11" s="108"/>
      <c r="I11" s="24"/>
      <c r="J11" s="28"/>
      <c r="K11" s="28"/>
      <c r="L11" s="28"/>
      <c r="M11" s="28"/>
      <c r="N11" s="28"/>
      <c r="O11" s="28"/>
      <c r="P11" s="28"/>
      <c r="Q11" s="28"/>
      <c r="R11" s="28"/>
      <c r="S11" s="28"/>
      <c r="T11" s="28"/>
      <c r="U11" s="28"/>
      <c r="V11" s="28"/>
      <c r="W11" s="28"/>
      <c r="X11" s="28"/>
      <c r="Y11" s="28"/>
      <c r="Z11" s="28"/>
      <c r="AA11" s="28"/>
      <c r="AB11" s="28"/>
    </row>
    <row r="12" spans="1:28" ht="16.5" thickBot="1" x14ac:dyDescent="0.25">
      <c r="A12" s="111" t="s">
        <v>5</v>
      </c>
      <c r="B12" s="112"/>
      <c r="C12" s="30"/>
      <c r="D12" s="111"/>
      <c r="E12" s="111"/>
      <c r="F12" s="20"/>
      <c r="G12" s="111"/>
      <c r="H12" s="111"/>
      <c r="I12" s="24"/>
      <c r="J12" s="28"/>
      <c r="K12" s="28"/>
      <c r="L12" s="28"/>
      <c r="M12" s="28"/>
      <c r="N12" s="28"/>
      <c r="O12" s="28"/>
      <c r="P12" s="28"/>
      <c r="Q12" s="28"/>
      <c r="R12" s="28"/>
      <c r="S12" s="28"/>
      <c r="T12" s="28"/>
      <c r="U12" s="28"/>
      <c r="V12" s="28"/>
      <c r="W12" s="28"/>
      <c r="X12" s="28"/>
      <c r="Y12" s="28"/>
      <c r="Z12" s="28"/>
      <c r="AA12" s="28"/>
      <c r="AB12" s="28"/>
    </row>
    <row r="13" spans="1:28" s="28" customFormat="1" ht="240.75" customHeight="1" x14ac:dyDescent="0.25">
      <c r="A13" s="79" t="s">
        <v>6</v>
      </c>
      <c r="B13" s="80"/>
      <c r="C13" s="31">
        <v>1</v>
      </c>
      <c r="D13" s="106" t="s">
        <v>100</v>
      </c>
      <c r="E13" s="106"/>
      <c r="F13" s="32">
        <v>1</v>
      </c>
      <c r="G13" s="91" t="s">
        <v>117</v>
      </c>
      <c r="H13" s="91"/>
      <c r="I13" s="24"/>
    </row>
    <row r="14" spans="1:28" s="28" customFormat="1" ht="340.5" customHeight="1" x14ac:dyDescent="0.25">
      <c r="A14" s="81"/>
      <c r="B14" s="82"/>
      <c r="C14" s="33">
        <v>2</v>
      </c>
      <c r="D14" s="110" t="s">
        <v>105</v>
      </c>
      <c r="E14" s="110"/>
      <c r="F14" s="34">
        <v>2</v>
      </c>
      <c r="G14" s="143" t="s">
        <v>138</v>
      </c>
      <c r="H14" s="143"/>
      <c r="I14" s="24"/>
    </row>
    <row r="15" spans="1:28" s="28" customFormat="1" ht="168.75" customHeight="1" x14ac:dyDescent="0.25">
      <c r="A15" s="81"/>
      <c r="B15" s="82"/>
      <c r="C15" s="154">
        <v>3</v>
      </c>
      <c r="D15" s="150" t="s">
        <v>106</v>
      </c>
      <c r="E15" s="151"/>
      <c r="F15" s="144">
        <v>3</v>
      </c>
      <c r="G15" s="143" t="s">
        <v>139</v>
      </c>
      <c r="H15" s="143"/>
      <c r="I15" s="24"/>
    </row>
    <row r="16" spans="1:28" s="28" customFormat="1" ht="101.25" customHeight="1" x14ac:dyDescent="0.25">
      <c r="A16" s="81"/>
      <c r="B16" s="82"/>
      <c r="C16" s="155"/>
      <c r="D16" s="152"/>
      <c r="E16" s="153"/>
      <c r="F16" s="145"/>
      <c r="G16" s="143"/>
      <c r="H16" s="143"/>
      <c r="I16" s="24"/>
    </row>
    <row r="17" spans="1:28" s="28" customFormat="1" ht="372" customHeight="1" x14ac:dyDescent="0.25">
      <c r="A17" s="81"/>
      <c r="B17" s="82"/>
      <c r="C17" s="33">
        <v>4</v>
      </c>
      <c r="D17" s="156" t="s">
        <v>107</v>
      </c>
      <c r="E17" s="156"/>
      <c r="F17" s="34"/>
      <c r="G17" s="138"/>
      <c r="H17" s="139"/>
      <c r="I17" s="24"/>
    </row>
    <row r="18" spans="1:28" s="28" customFormat="1" ht="141.75" customHeight="1" x14ac:dyDescent="0.25">
      <c r="A18" s="81"/>
      <c r="B18" s="82"/>
      <c r="C18" s="59">
        <v>5</v>
      </c>
      <c r="D18" s="148" t="s">
        <v>103</v>
      </c>
      <c r="E18" s="149"/>
      <c r="F18" s="34"/>
      <c r="G18" s="140"/>
      <c r="H18" s="141"/>
      <c r="I18" s="24"/>
    </row>
    <row r="19" spans="1:28" ht="64.5" customHeight="1" x14ac:dyDescent="0.2">
      <c r="A19" s="81"/>
      <c r="B19" s="82"/>
      <c r="C19" s="33">
        <v>6</v>
      </c>
      <c r="D19" s="157" t="s">
        <v>104</v>
      </c>
      <c r="E19" s="157"/>
      <c r="F19" s="35"/>
      <c r="G19" s="140"/>
      <c r="H19" s="141"/>
      <c r="I19" s="24"/>
      <c r="J19" s="28"/>
      <c r="K19" s="28"/>
      <c r="L19" s="28"/>
      <c r="M19" s="28"/>
      <c r="N19" s="28"/>
      <c r="O19" s="28"/>
      <c r="P19" s="28"/>
      <c r="Q19" s="28"/>
      <c r="R19" s="28"/>
      <c r="S19" s="28"/>
      <c r="T19" s="28"/>
      <c r="U19" s="28"/>
      <c r="V19" s="28"/>
      <c r="W19" s="28"/>
      <c r="X19" s="28"/>
      <c r="Y19" s="28"/>
      <c r="Z19" s="28"/>
      <c r="AA19" s="28"/>
      <c r="AB19" s="28"/>
    </row>
    <row r="20" spans="1:28" ht="288" customHeight="1" x14ac:dyDescent="0.2">
      <c r="A20" s="81"/>
      <c r="B20" s="82"/>
      <c r="C20" s="33">
        <v>7</v>
      </c>
      <c r="D20" s="163" t="s">
        <v>88</v>
      </c>
      <c r="E20" s="163"/>
      <c r="F20" s="35"/>
      <c r="G20" s="140"/>
      <c r="H20" s="141"/>
      <c r="I20" s="24"/>
      <c r="J20" s="28"/>
      <c r="K20" s="28"/>
      <c r="L20" s="28"/>
      <c r="M20" s="28"/>
      <c r="N20" s="28"/>
      <c r="O20" s="28"/>
      <c r="P20" s="28"/>
      <c r="Q20" s="28"/>
      <c r="R20" s="28"/>
      <c r="S20" s="28"/>
      <c r="T20" s="28"/>
      <c r="U20" s="28"/>
      <c r="V20" s="28"/>
      <c r="W20" s="28"/>
      <c r="X20" s="28"/>
      <c r="Y20" s="28"/>
      <c r="Z20" s="28"/>
      <c r="AA20" s="28"/>
      <c r="AB20" s="28"/>
    </row>
    <row r="21" spans="1:28" ht="290.25" customHeight="1" x14ac:dyDescent="0.2">
      <c r="A21" s="81"/>
      <c r="B21" s="82"/>
      <c r="C21" s="33">
        <v>8</v>
      </c>
      <c r="D21" s="163" t="s">
        <v>89</v>
      </c>
      <c r="E21" s="163"/>
      <c r="F21" s="35"/>
      <c r="G21" s="140"/>
      <c r="H21" s="141"/>
      <c r="I21" s="24"/>
      <c r="J21" s="28"/>
      <c r="K21" s="28"/>
      <c r="L21" s="28"/>
      <c r="M21" s="28"/>
      <c r="N21" s="28"/>
      <c r="O21" s="28"/>
      <c r="P21" s="28"/>
      <c r="Q21" s="28"/>
      <c r="R21" s="28"/>
      <c r="S21" s="28"/>
      <c r="T21" s="28"/>
      <c r="U21" s="28"/>
      <c r="V21" s="28"/>
      <c r="W21" s="28"/>
      <c r="X21" s="28"/>
      <c r="Y21" s="28"/>
      <c r="Z21" s="28"/>
      <c r="AA21" s="28"/>
      <c r="AB21" s="28"/>
    </row>
    <row r="22" spans="1:28" ht="354.75" customHeight="1" x14ac:dyDescent="0.2">
      <c r="A22" s="81"/>
      <c r="B22" s="82"/>
      <c r="C22" s="33">
        <v>9</v>
      </c>
      <c r="D22" s="163" t="s">
        <v>108</v>
      </c>
      <c r="E22" s="163"/>
      <c r="F22" s="35"/>
      <c r="G22" s="140"/>
      <c r="H22" s="141"/>
      <c r="I22" s="24"/>
      <c r="J22" s="28"/>
      <c r="K22" s="28"/>
      <c r="L22" s="28"/>
      <c r="M22" s="28"/>
      <c r="N22" s="28"/>
      <c r="O22" s="28"/>
      <c r="P22" s="28"/>
      <c r="Q22" s="28"/>
      <c r="R22" s="28"/>
      <c r="S22" s="28"/>
      <c r="T22" s="28"/>
      <c r="U22" s="28"/>
      <c r="V22" s="28"/>
      <c r="W22" s="28"/>
      <c r="X22" s="28"/>
      <c r="Y22" s="28"/>
      <c r="Z22" s="28"/>
      <c r="AA22" s="28"/>
      <c r="AB22" s="28"/>
    </row>
    <row r="23" spans="1:28" ht="81" customHeight="1" x14ac:dyDescent="0.2">
      <c r="A23" s="81"/>
      <c r="B23" s="82"/>
      <c r="C23" s="33">
        <v>10</v>
      </c>
      <c r="D23" s="163" t="s">
        <v>20</v>
      </c>
      <c r="E23" s="163"/>
      <c r="F23" s="35"/>
      <c r="G23" s="140"/>
      <c r="H23" s="141"/>
      <c r="I23" s="24"/>
      <c r="J23" s="28"/>
      <c r="K23" s="28"/>
      <c r="L23" s="28"/>
      <c r="M23" s="28"/>
      <c r="N23" s="28"/>
      <c r="O23" s="28"/>
      <c r="P23" s="28"/>
      <c r="Q23" s="28"/>
      <c r="R23" s="28"/>
      <c r="S23" s="28"/>
      <c r="T23" s="28"/>
      <c r="U23" s="28"/>
      <c r="V23" s="28"/>
      <c r="W23" s="28"/>
      <c r="X23" s="28"/>
      <c r="Y23" s="28"/>
      <c r="Z23" s="28"/>
      <c r="AA23" s="28"/>
      <c r="AB23" s="28"/>
    </row>
    <row r="24" spans="1:28" ht="57.75" customHeight="1" x14ac:dyDescent="0.2">
      <c r="A24" s="81"/>
      <c r="B24" s="82"/>
      <c r="C24" s="33">
        <v>11</v>
      </c>
      <c r="D24" s="157" t="s">
        <v>86</v>
      </c>
      <c r="E24" s="157"/>
      <c r="F24" s="35"/>
      <c r="G24" s="140"/>
      <c r="H24" s="141"/>
      <c r="I24" s="24"/>
      <c r="J24" s="28"/>
      <c r="K24" s="28"/>
      <c r="L24" s="28"/>
      <c r="M24" s="28"/>
      <c r="N24" s="28"/>
      <c r="O24" s="28"/>
      <c r="P24" s="28"/>
      <c r="Q24" s="28"/>
      <c r="R24" s="28"/>
      <c r="S24" s="28"/>
      <c r="T24" s="28"/>
      <c r="U24" s="28"/>
      <c r="V24" s="28"/>
      <c r="W24" s="28"/>
      <c r="X24" s="28"/>
      <c r="Y24" s="28"/>
      <c r="Z24" s="28"/>
      <c r="AA24" s="28"/>
      <c r="AB24" s="28"/>
    </row>
    <row r="25" spans="1:28" ht="113.25" customHeight="1" thickBot="1" x14ac:dyDescent="0.25">
      <c r="A25" s="81"/>
      <c r="B25" s="82"/>
      <c r="C25" s="33">
        <v>12</v>
      </c>
      <c r="D25" s="158" t="s">
        <v>126</v>
      </c>
      <c r="E25" s="158"/>
      <c r="F25" s="35"/>
      <c r="G25" s="140"/>
      <c r="H25" s="141"/>
      <c r="I25" s="24"/>
      <c r="J25" s="28"/>
      <c r="K25" s="28"/>
      <c r="L25" s="28"/>
      <c r="M25" s="28"/>
      <c r="N25" s="28"/>
      <c r="O25" s="28"/>
      <c r="P25" s="28"/>
      <c r="Q25" s="28"/>
      <c r="R25" s="28"/>
      <c r="S25" s="28"/>
      <c r="T25" s="28"/>
      <c r="U25" s="28"/>
      <c r="V25" s="28"/>
      <c r="W25" s="28"/>
      <c r="X25" s="28"/>
      <c r="Y25" s="28"/>
      <c r="Z25" s="28"/>
      <c r="AA25" s="28"/>
      <c r="AB25" s="28"/>
    </row>
    <row r="26" spans="1:28" ht="66" customHeight="1" thickBot="1" x14ac:dyDescent="0.25">
      <c r="A26" s="81"/>
      <c r="B26" s="82"/>
      <c r="C26" s="36">
        <v>13</v>
      </c>
      <c r="D26" s="71" t="s">
        <v>132</v>
      </c>
      <c r="E26" s="72"/>
      <c r="F26" s="37"/>
      <c r="G26" s="140"/>
      <c r="H26" s="141"/>
      <c r="I26" s="24"/>
      <c r="J26" s="28"/>
      <c r="K26" s="28"/>
      <c r="L26" s="28"/>
      <c r="M26" s="28"/>
      <c r="N26" s="28"/>
      <c r="O26" s="28"/>
      <c r="P26" s="28"/>
      <c r="Q26" s="28"/>
      <c r="R26" s="28"/>
      <c r="S26" s="28"/>
      <c r="T26" s="28"/>
      <c r="U26" s="28"/>
      <c r="V26" s="28"/>
      <c r="W26" s="28"/>
      <c r="X26" s="28"/>
      <c r="Y26" s="28"/>
      <c r="Z26" s="28"/>
      <c r="AA26" s="28"/>
      <c r="AB26" s="28"/>
    </row>
    <row r="27" spans="1:28" ht="82.5" customHeight="1" x14ac:dyDescent="0.2">
      <c r="A27" s="130" t="s">
        <v>7</v>
      </c>
      <c r="B27" s="131"/>
      <c r="C27" s="31">
        <v>14</v>
      </c>
      <c r="D27" s="116" t="s">
        <v>127</v>
      </c>
      <c r="E27" s="117"/>
      <c r="F27" s="38">
        <v>4</v>
      </c>
      <c r="G27" s="89" t="s">
        <v>96</v>
      </c>
      <c r="H27" s="90"/>
      <c r="I27" s="24"/>
      <c r="J27" s="28"/>
      <c r="K27" s="28"/>
      <c r="L27" s="28"/>
      <c r="M27" s="28"/>
      <c r="N27" s="28"/>
      <c r="O27" s="28"/>
      <c r="P27" s="28"/>
      <c r="Q27" s="28"/>
      <c r="R27" s="28"/>
      <c r="S27" s="28"/>
      <c r="T27" s="28"/>
      <c r="U27" s="28"/>
      <c r="V27" s="28"/>
      <c r="W27" s="28"/>
      <c r="X27" s="28"/>
      <c r="Y27" s="28"/>
      <c r="Z27" s="28"/>
      <c r="AA27" s="28"/>
      <c r="AB27" s="28"/>
    </row>
    <row r="28" spans="1:28" ht="300.75" customHeight="1" x14ac:dyDescent="0.2">
      <c r="A28" s="132"/>
      <c r="B28" s="133"/>
      <c r="C28" s="61">
        <v>15</v>
      </c>
      <c r="D28" s="64" t="s">
        <v>134</v>
      </c>
      <c r="E28" s="65"/>
      <c r="F28" s="40">
        <v>5</v>
      </c>
      <c r="G28" s="91" t="s">
        <v>118</v>
      </c>
      <c r="H28" s="92"/>
      <c r="I28" s="24"/>
      <c r="J28" s="28"/>
      <c r="K28" s="28"/>
      <c r="L28" s="28"/>
      <c r="M28" s="28"/>
      <c r="N28" s="28"/>
      <c r="O28" s="28"/>
      <c r="P28" s="28"/>
      <c r="Q28" s="28"/>
      <c r="R28" s="28"/>
      <c r="S28" s="28"/>
      <c r="T28" s="28"/>
      <c r="U28" s="28"/>
      <c r="V28" s="28"/>
      <c r="W28" s="28"/>
      <c r="X28" s="28"/>
      <c r="Y28" s="28"/>
      <c r="Z28" s="28"/>
      <c r="AA28" s="28"/>
      <c r="AB28" s="28"/>
    </row>
    <row r="29" spans="1:28" ht="77.25" customHeight="1" x14ac:dyDescent="0.2">
      <c r="A29" s="132"/>
      <c r="B29" s="133"/>
      <c r="C29" s="62"/>
      <c r="D29" s="66"/>
      <c r="E29" s="67"/>
      <c r="F29" s="41">
        <v>6</v>
      </c>
      <c r="G29" s="83" t="s">
        <v>131</v>
      </c>
      <c r="H29" s="84"/>
      <c r="I29" s="24"/>
      <c r="J29" s="28"/>
      <c r="K29" s="28"/>
      <c r="L29" s="28"/>
      <c r="M29" s="28"/>
      <c r="N29" s="28"/>
      <c r="O29" s="28"/>
      <c r="P29" s="28"/>
      <c r="Q29" s="28"/>
      <c r="R29" s="28"/>
      <c r="S29" s="28"/>
      <c r="T29" s="28"/>
      <c r="U29" s="28"/>
      <c r="V29" s="28"/>
      <c r="W29" s="28"/>
      <c r="X29" s="28"/>
      <c r="Y29" s="28"/>
      <c r="Z29" s="28"/>
      <c r="AA29" s="28"/>
      <c r="AB29" s="28"/>
    </row>
    <row r="30" spans="1:28" ht="264" customHeight="1" x14ac:dyDescent="0.2">
      <c r="A30" s="132"/>
      <c r="B30" s="133"/>
      <c r="C30" s="62"/>
      <c r="D30" s="66"/>
      <c r="E30" s="67"/>
      <c r="F30" s="42">
        <v>7</v>
      </c>
      <c r="G30" s="91" t="s">
        <v>119</v>
      </c>
      <c r="H30" s="92"/>
      <c r="I30" s="24"/>
      <c r="J30" s="28"/>
      <c r="K30" s="28"/>
      <c r="L30" s="28"/>
      <c r="M30" s="28"/>
      <c r="N30" s="28"/>
      <c r="O30" s="28"/>
      <c r="P30" s="28"/>
      <c r="Q30" s="28"/>
      <c r="R30" s="28"/>
      <c r="S30" s="28"/>
      <c r="T30" s="28"/>
      <c r="U30" s="28"/>
      <c r="V30" s="28"/>
      <c r="W30" s="28"/>
      <c r="X30" s="28"/>
      <c r="Y30" s="28"/>
      <c r="Z30" s="28"/>
      <c r="AA30" s="28"/>
      <c r="AB30" s="28"/>
    </row>
    <row r="31" spans="1:28" ht="113.25" customHeight="1" x14ac:dyDescent="0.2">
      <c r="A31" s="132"/>
      <c r="B31" s="133"/>
      <c r="C31" s="62"/>
      <c r="D31" s="66"/>
      <c r="E31" s="67"/>
      <c r="F31" s="43">
        <v>8</v>
      </c>
      <c r="G31" s="95" t="s">
        <v>87</v>
      </c>
      <c r="H31" s="96"/>
      <c r="I31" s="24"/>
      <c r="J31" s="28"/>
      <c r="K31" s="28"/>
      <c r="L31" s="28"/>
      <c r="M31" s="28"/>
      <c r="N31" s="28"/>
      <c r="O31" s="28"/>
      <c r="P31" s="28"/>
      <c r="Q31" s="28"/>
      <c r="R31" s="28"/>
      <c r="S31" s="28"/>
      <c r="T31" s="28"/>
      <c r="U31" s="28"/>
      <c r="V31" s="28"/>
      <c r="W31" s="28"/>
      <c r="X31" s="28"/>
      <c r="Y31" s="28"/>
      <c r="Z31" s="28"/>
      <c r="AA31" s="28"/>
      <c r="AB31" s="28"/>
    </row>
    <row r="32" spans="1:28" ht="78" customHeight="1" thickBot="1" x14ac:dyDescent="0.25">
      <c r="A32" s="132"/>
      <c r="B32" s="133"/>
      <c r="C32" s="63"/>
      <c r="D32" s="68"/>
      <c r="E32" s="69"/>
      <c r="F32" s="42">
        <v>9</v>
      </c>
      <c r="G32" s="95" t="s">
        <v>15</v>
      </c>
      <c r="H32" s="95"/>
      <c r="I32" s="24"/>
      <c r="J32" s="28"/>
      <c r="K32" s="28"/>
      <c r="L32" s="28"/>
      <c r="M32" s="28"/>
      <c r="N32" s="28"/>
      <c r="O32" s="28"/>
      <c r="P32" s="28"/>
      <c r="Q32" s="28"/>
      <c r="R32" s="28"/>
      <c r="S32" s="28"/>
      <c r="T32" s="28"/>
      <c r="U32" s="28"/>
      <c r="V32" s="28"/>
      <c r="W32" s="28"/>
      <c r="X32" s="28"/>
      <c r="Y32" s="28"/>
      <c r="Z32" s="28"/>
      <c r="AA32" s="28"/>
      <c r="AB32" s="28"/>
    </row>
    <row r="33" spans="1:28" ht="333.75" customHeight="1" x14ac:dyDescent="0.2">
      <c r="A33" s="130" t="s">
        <v>8</v>
      </c>
      <c r="B33" s="131"/>
      <c r="C33" s="44">
        <v>16</v>
      </c>
      <c r="D33" s="73" t="s">
        <v>135</v>
      </c>
      <c r="E33" s="74"/>
      <c r="F33" s="45">
        <v>10</v>
      </c>
      <c r="G33" s="97" t="s">
        <v>120</v>
      </c>
      <c r="H33" s="98"/>
      <c r="I33" s="24"/>
      <c r="J33" s="28"/>
      <c r="K33" s="28"/>
      <c r="L33" s="28"/>
      <c r="M33" s="28"/>
      <c r="N33" s="28"/>
      <c r="O33" s="28"/>
      <c r="P33" s="28"/>
      <c r="Q33" s="28"/>
      <c r="R33" s="28"/>
      <c r="S33" s="28"/>
      <c r="T33" s="28"/>
      <c r="U33" s="28"/>
      <c r="V33" s="28"/>
      <c r="W33" s="28"/>
      <c r="X33" s="28"/>
      <c r="Y33" s="28"/>
      <c r="Z33" s="28"/>
      <c r="AA33" s="28"/>
      <c r="AB33" s="28"/>
    </row>
    <row r="34" spans="1:28" ht="131.25" customHeight="1" x14ac:dyDescent="0.2">
      <c r="A34" s="132"/>
      <c r="B34" s="133"/>
      <c r="C34" s="39">
        <v>17</v>
      </c>
      <c r="D34" s="75" t="s">
        <v>109</v>
      </c>
      <c r="E34" s="76"/>
      <c r="F34" s="40">
        <v>11</v>
      </c>
      <c r="G34" s="85" t="s">
        <v>142</v>
      </c>
      <c r="H34" s="86"/>
      <c r="I34" s="24"/>
      <c r="J34" s="28"/>
      <c r="K34" s="28"/>
      <c r="L34" s="28"/>
      <c r="M34" s="28"/>
      <c r="N34" s="28"/>
      <c r="O34" s="28"/>
      <c r="P34" s="28"/>
      <c r="Q34" s="28"/>
      <c r="R34" s="28"/>
      <c r="S34" s="28"/>
      <c r="T34" s="28"/>
      <c r="U34" s="28"/>
      <c r="V34" s="28"/>
      <c r="W34" s="28"/>
      <c r="X34" s="28"/>
      <c r="Y34" s="28"/>
      <c r="Z34" s="28"/>
      <c r="AA34" s="28"/>
      <c r="AB34" s="28"/>
    </row>
    <row r="35" spans="1:28" ht="94.5" customHeight="1" x14ac:dyDescent="0.2">
      <c r="A35" s="132"/>
      <c r="B35" s="133"/>
      <c r="C35" s="39">
        <v>18</v>
      </c>
      <c r="D35" s="77" t="s">
        <v>133</v>
      </c>
      <c r="E35" s="78"/>
      <c r="F35" s="46">
        <v>12</v>
      </c>
      <c r="G35" s="146" t="s">
        <v>110</v>
      </c>
      <c r="H35" s="147"/>
      <c r="I35" s="24"/>
      <c r="J35" s="28"/>
      <c r="K35" s="28"/>
      <c r="L35" s="28"/>
      <c r="M35" s="28"/>
      <c r="N35" s="28"/>
      <c r="O35" s="28"/>
      <c r="P35" s="28"/>
      <c r="Q35" s="28"/>
      <c r="R35" s="28"/>
      <c r="S35" s="28"/>
      <c r="T35" s="28"/>
      <c r="U35" s="28"/>
      <c r="V35" s="28"/>
      <c r="W35" s="28"/>
      <c r="X35" s="28"/>
      <c r="Y35" s="28"/>
      <c r="Z35" s="28"/>
      <c r="AA35" s="28"/>
      <c r="AB35" s="28"/>
    </row>
    <row r="36" spans="1:28" ht="94.5" customHeight="1" x14ac:dyDescent="0.2">
      <c r="A36" s="132"/>
      <c r="B36" s="133"/>
      <c r="C36" s="39">
        <v>19</v>
      </c>
      <c r="D36" s="124" t="s">
        <v>128</v>
      </c>
      <c r="E36" s="125"/>
      <c r="F36" s="40">
        <v>13</v>
      </c>
      <c r="G36" s="83" t="s">
        <v>111</v>
      </c>
      <c r="H36" s="84"/>
      <c r="I36" s="24"/>
      <c r="J36" s="28"/>
      <c r="K36" s="28"/>
      <c r="L36" s="28"/>
      <c r="M36" s="28"/>
      <c r="N36" s="28"/>
      <c r="O36" s="28"/>
      <c r="P36" s="28"/>
      <c r="Q36" s="28"/>
      <c r="R36" s="28"/>
      <c r="S36" s="28"/>
      <c r="T36" s="28"/>
      <c r="U36" s="28"/>
      <c r="V36" s="28"/>
      <c r="W36" s="28"/>
      <c r="X36" s="28"/>
      <c r="Y36" s="28"/>
      <c r="Z36" s="28"/>
      <c r="AA36" s="28"/>
      <c r="AB36" s="28"/>
    </row>
    <row r="37" spans="1:28" ht="94.5" customHeight="1" x14ac:dyDescent="0.2">
      <c r="A37" s="132"/>
      <c r="B37" s="133"/>
      <c r="C37" s="39">
        <v>20</v>
      </c>
      <c r="D37" s="159" t="s">
        <v>124</v>
      </c>
      <c r="E37" s="160"/>
      <c r="F37" s="46">
        <v>14</v>
      </c>
      <c r="G37" s="83" t="s">
        <v>140</v>
      </c>
      <c r="H37" s="84"/>
      <c r="I37" s="24"/>
      <c r="J37" s="28"/>
      <c r="K37" s="28"/>
      <c r="L37" s="28"/>
      <c r="M37" s="28"/>
      <c r="N37" s="28"/>
      <c r="O37" s="28"/>
      <c r="P37" s="28"/>
      <c r="Q37" s="28"/>
      <c r="R37" s="28"/>
      <c r="S37" s="28"/>
      <c r="T37" s="28"/>
      <c r="U37" s="28"/>
      <c r="V37" s="28"/>
      <c r="W37" s="28"/>
      <c r="X37" s="28"/>
      <c r="Y37" s="28"/>
      <c r="Z37" s="28"/>
      <c r="AA37" s="28"/>
      <c r="AB37" s="28"/>
    </row>
    <row r="38" spans="1:28" ht="93" customHeight="1" x14ac:dyDescent="0.2">
      <c r="A38" s="132"/>
      <c r="B38" s="133"/>
      <c r="C38" s="39">
        <v>22</v>
      </c>
      <c r="D38" s="99" t="s">
        <v>136</v>
      </c>
      <c r="E38" s="99"/>
      <c r="F38" s="46">
        <v>15</v>
      </c>
      <c r="G38" s="93" t="s">
        <v>143</v>
      </c>
      <c r="H38" s="94"/>
      <c r="I38" s="24"/>
      <c r="J38" s="28"/>
      <c r="K38" s="28"/>
      <c r="L38" s="28"/>
      <c r="M38" s="28"/>
      <c r="N38" s="28"/>
      <c r="O38" s="28"/>
      <c r="P38" s="28"/>
      <c r="Q38" s="28"/>
      <c r="R38" s="28"/>
      <c r="S38" s="28"/>
      <c r="T38" s="28"/>
      <c r="U38" s="28"/>
      <c r="V38" s="28"/>
      <c r="W38" s="28"/>
      <c r="X38" s="28"/>
      <c r="Y38" s="28"/>
      <c r="Z38" s="28"/>
      <c r="AA38" s="28"/>
      <c r="AB38" s="28"/>
    </row>
    <row r="39" spans="1:28" ht="350.25" customHeight="1" x14ac:dyDescent="0.2">
      <c r="A39" s="132"/>
      <c r="B39" s="133"/>
      <c r="C39" s="39">
        <v>23</v>
      </c>
      <c r="D39" s="161" t="s">
        <v>121</v>
      </c>
      <c r="E39" s="162"/>
      <c r="F39" s="40">
        <v>16</v>
      </c>
      <c r="G39" s="122" t="s">
        <v>112</v>
      </c>
      <c r="H39" s="123"/>
      <c r="I39" s="24"/>
      <c r="J39" s="28"/>
      <c r="K39" s="28"/>
      <c r="L39" s="28"/>
      <c r="M39" s="28"/>
      <c r="N39" s="28"/>
      <c r="O39" s="28"/>
      <c r="P39" s="28"/>
      <c r="Q39" s="28"/>
      <c r="R39" s="28"/>
      <c r="S39" s="28"/>
      <c r="T39" s="28"/>
      <c r="U39" s="28"/>
      <c r="V39" s="28"/>
      <c r="W39" s="28"/>
      <c r="X39" s="28"/>
      <c r="Y39" s="28"/>
      <c r="Z39" s="28"/>
      <c r="AA39" s="28"/>
      <c r="AB39" s="28"/>
    </row>
    <row r="40" spans="1:28" ht="246" customHeight="1" x14ac:dyDescent="0.2">
      <c r="A40" s="132"/>
      <c r="B40" s="133"/>
      <c r="C40" s="39">
        <v>24</v>
      </c>
      <c r="D40" s="137" t="s">
        <v>122</v>
      </c>
      <c r="E40" s="137"/>
      <c r="F40" s="46">
        <v>17</v>
      </c>
      <c r="G40" s="122" t="s">
        <v>113</v>
      </c>
      <c r="H40" s="123"/>
      <c r="I40" s="24"/>
      <c r="J40" s="28"/>
      <c r="K40" s="28"/>
      <c r="L40" s="28"/>
      <c r="M40" s="28"/>
      <c r="N40" s="28"/>
      <c r="O40" s="28"/>
      <c r="P40" s="28"/>
      <c r="Q40" s="28"/>
      <c r="R40" s="28"/>
      <c r="S40" s="28"/>
      <c r="T40" s="28"/>
      <c r="U40" s="28"/>
      <c r="V40" s="28"/>
      <c r="W40" s="28"/>
      <c r="X40" s="28"/>
      <c r="Y40" s="28"/>
      <c r="Z40" s="28"/>
      <c r="AA40" s="28"/>
      <c r="AB40" s="28"/>
    </row>
    <row r="41" spans="1:28" ht="128.25" customHeight="1" x14ac:dyDescent="0.2">
      <c r="A41" s="132"/>
      <c r="B41" s="133"/>
      <c r="C41" s="70">
        <v>25</v>
      </c>
      <c r="D41" s="70" t="s">
        <v>129</v>
      </c>
      <c r="E41" s="70"/>
      <c r="F41" s="47">
        <v>18</v>
      </c>
      <c r="G41" s="95" t="s">
        <v>11</v>
      </c>
      <c r="H41" s="96"/>
      <c r="I41" s="24"/>
      <c r="J41" s="28"/>
      <c r="K41" s="28"/>
      <c r="L41" s="28"/>
      <c r="M41" s="28"/>
      <c r="N41" s="28"/>
      <c r="O41" s="28"/>
      <c r="P41" s="28"/>
      <c r="Q41" s="28"/>
      <c r="R41" s="28"/>
      <c r="S41" s="28"/>
      <c r="T41" s="28"/>
      <c r="U41" s="28"/>
      <c r="V41" s="28"/>
      <c r="W41" s="28"/>
      <c r="X41" s="28"/>
      <c r="Y41" s="28"/>
      <c r="Z41" s="28"/>
      <c r="AA41" s="28"/>
      <c r="AB41" s="28"/>
    </row>
    <row r="42" spans="1:28" ht="357" customHeight="1" x14ac:dyDescent="0.2">
      <c r="A42" s="132"/>
      <c r="B42" s="133"/>
      <c r="C42" s="70"/>
      <c r="D42" s="70"/>
      <c r="E42" s="70"/>
      <c r="F42" s="60">
        <v>19</v>
      </c>
      <c r="G42" s="91" t="s">
        <v>114</v>
      </c>
      <c r="H42" s="92"/>
      <c r="I42" s="24"/>
      <c r="J42" s="28"/>
      <c r="K42" s="28"/>
      <c r="L42" s="28"/>
      <c r="M42" s="28"/>
      <c r="N42" s="28"/>
      <c r="O42" s="28"/>
      <c r="P42" s="28"/>
      <c r="Q42" s="28"/>
      <c r="R42" s="28"/>
      <c r="S42" s="28"/>
      <c r="T42" s="28"/>
      <c r="U42" s="28"/>
      <c r="V42" s="28"/>
      <c r="W42" s="28"/>
      <c r="X42" s="28"/>
      <c r="Y42" s="28"/>
      <c r="Z42" s="28"/>
      <c r="AA42" s="28"/>
      <c r="AB42" s="28"/>
    </row>
    <row r="43" spans="1:28" ht="397.5" customHeight="1" x14ac:dyDescent="0.2">
      <c r="A43" s="132"/>
      <c r="B43" s="133"/>
      <c r="C43" s="70"/>
      <c r="D43" s="70"/>
      <c r="E43" s="70"/>
      <c r="F43" s="47">
        <v>20</v>
      </c>
      <c r="G43" s="91" t="s">
        <v>115</v>
      </c>
      <c r="H43" s="92"/>
      <c r="I43" s="24"/>
      <c r="J43" s="28"/>
      <c r="K43" s="28"/>
      <c r="L43" s="28"/>
      <c r="M43" s="28"/>
      <c r="N43" s="28"/>
      <c r="O43" s="28"/>
      <c r="P43" s="28"/>
      <c r="Q43" s="28"/>
      <c r="R43" s="28"/>
      <c r="S43" s="28"/>
      <c r="T43" s="28"/>
      <c r="U43" s="28"/>
      <c r="V43" s="28"/>
      <c r="W43" s="28"/>
      <c r="X43" s="28"/>
      <c r="Y43" s="28"/>
      <c r="Z43" s="28"/>
      <c r="AA43" s="28"/>
      <c r="AB43" s="28"/>
    </row>
    <row r="44" spans="1:28" ht="361.5" customHeight="1" x14ac:dyDescent="0.2">
      <c r="A44" s="132"/>
      <c r="B44" s="133"/>
      <c r="C44" s="70"/>
      <c r="D44" s="70"/>
      <c r="E44" s="70"/>
      <c r="F44" s="43">
        <v>21</v>
      </c>
      <c r="G44" s="91" t="s">
        <v>101</v>
      </c>
      <c r="H44" s="92"/>
      <c r="I44" s="24"/>
      <c r="J44" s="28"/>
      <c r="K44" s="28"/>
      <c r="L44" s="28"/>
      <c r="M44" s="28"/>
      <c r="N44" s="28"/>
      <c r="O44" s="28"/>
      <c r="P44" s="28"/>
      <c r="Q44" s="28"/>
      <c r="R44" s="28"/>
      <c r="S44" s="28"/>
      <c r="T44" s="28"/>
      <c r="U44" s="28"/>
      <c r="V44" s="28"/>
      <c r="W44" s="28"/>
      <c r="X44" s="28"/>
      <c r="Y44" s="28"/>
      <c r="Z44" s="28"/>
      <c r="AA44" s="28"/>
      <c r="AB44" s="28"/>
    </row>
    <row r="45" spans="1:28" ht="91.5" customHeight="1" x14ac:dyDescent="0.2">
      <c r="A45" s="134" t="s">
        <v>9</v>
      </c>
      <c r="B45" s="135"/>
      <c r="C45" s="48">
        <v>26</v>
      </c>
      <c r="D45" s="101" t="s">
        <v>14</v>
      </c>
      <c r="E45" s="101"/>
      <c r="F45" s="49">
        <v>22</v>
      </c>
      <c r="G45" s="85" t="s">
        <v>144</v>
      </c>
      <c r="H45" s="86"/>
      <c r="I45" s="142"/>
      <c r="J45" s="28"/>
      <c r="K45" s="28"/>
      <c r="L45" s="28"/>
      <c r="M45" s="28"/>
      <c r="N45" s="28"/>
      <c r="O45" s="28"/>
      <c r="P45" s="28"/>
      <c r="Q45" s="28"/>
      <c r="R45" s="28"/>
      <c r="S45" s="28"/>
      <c r="T45" s="28"/>
      <c r="U45" s="28"/>
      <c r="V45" s="28"/>
      <c r="W45" s="28"/>
      <c r="X45" s="28"/>
      <c r="Y45" s="28"/>
      <c r="Z45" s="28"/>
      <c r="AA45" s="28"/>
      <c r="AB45" s="28"/>
    </row>
    <row r="46" spans="1:28" ht="91.5" customHeight="1" thickBot="1" x14ac:dyDescent="0.25">
      <c r="A46" s="128"/>
      <c r="B46" s="136"/>
      <c r="C46" s="33">
        <v>27</v>
      </c>
      <c r="D46" s="99" t="s">
        <v>137</v>
      </c>
      <c r="E46" s="99"/>
      <c r="F46" s="50">
        <v>23</v>
      </c>
      <c r="G46" s="87" t="s">
        <v>145</v>
      </c>
      <c r="H46" s="88"/>
      <c r="I46" s="142"/>
      <c r="J46" s="28"/>
      <c r="K46" s="28"/>
      <c r="L46" s="28"/>
      <c r="M46" s="28"/>
      <c r="N46" s="28"/>
      <c r="O46" s="28"/>
      <c r="P46" s="28"/>
      <c r="Q46" s="28"/>
      <c r="R46" s="28"/>
      <c r="S46" s="28"/>
      <c r="T46" s="28"/>
      <c r="U46" s="28"/>
      <c r="V46" s="28"/>
      <c r="W46" s="28"/>
      <c r="X46" s="28"/>
      <c r="Y46" s="28"/>
      <c r="Z46" s="28"/>
      <c r="AA46" s="28"/>
      <c r="AB46" s="28"/>
    </row>
    <row r="47" spans="1:28" ht="122.25" customHeight="1" x14ac:dyDescent="0.2">
      <c r="A47" s="126" t="s">
        <v>10</v>
      </c>
      <c r="B47" s="127"/>
      <c r="C47" s="51">
        <v>28</v>
      </c>
      <c r="D47" s="100" t="s">
        <v>130</v>
      </c>
      <c r="E47" s="100"/>
      <c r="F47" s="52">
        <v>24</v>
      </c>
      <c r="G47" s="89" t="s">
        <v>13</v>
      </c>
      <c r="H47" s="90"/>
      <c r="I47" s="24"/>
      <c r="J47" s="28"/>
      <c r="K47" s="28"/>
      <c r="L47" s="28"/>
      <c r="M47" s="28"/>
      <c r="N47" s="28"/>
      <c r="O47" s="28"/>
      <c r="P47" s="28"/>
      <c r="Q47" s="28"/>
      <c r="R47" s="28"/>
      <c r="S47" s="28"/>
      <c r="T47" s="28"/>
      <c r="U47" s="28"/>
      <c r="V47" s="28"/>
      <c r="W47" s="28"/>
      <c r="X47" s="28"/>
      <c r="Y47" s="28"/>
      <c r="Z47" s="28"/>
      <c r="AA47" s="28"/>
      <c r="AB47" s="28"/>
    </row>
    <row r="48" spans="1:28" ht="159.75" customHeight="1" thickBot="1" x14ac:dyDescent="0.25">
      <c r="A48" s="128"/>
      <c r="B48" s="129"/>
      <c r="C48" s="53">
        <v>29</v>
      </c>
      <c r="D48" s="100" t="s">
        <v>116</v>
      </c>
      <c r="E48" s="100"/>
      <c r="F48" s="42">
        <v>25</v>
      </c>
      <c r="G48" s="83" t="s">
        <v>102</v>
      </c>
      <c r="H48" s="84"/>
      <c r="I48" s="24"/>
      <c r="J48" s="28"/>
      <c r="K48" s="28"/>
      <c r="L48" s="28"/>
      <c r="M48" s="28"/>
      <c r="N48" s="28"/>
      <c r="O48" s="28"/>
      <c r="P48" s="28"/>
      <c r="Q48" s="28"/>
      <c r="R48" s="28"/>
      <c r="S48" s="28"/>
      <c r="T48" s="28"/>
      <c r="U48" s="28"/>
      <c r="V48" s="28"/>
      <c r="W48" s="28"/>
      <c r="X48" s="28"/>
      <c r="Y48" s="28"/>
      <c r="Z48" s="28"/>
      <c r="AA48" s="28"/>
      <c r="AB48" s="28"/>
    </row>
    <row r="49" spans="1:28" ht="147.75" customHeight="1" thickBot="1" x14ac:dyDescent="0.3">
      <c r="A49" s="114" t="s">
        <v>123</v>
      </c>
      <c r="B49" s="115"/>
      <c r="C49" s="54">
        <v>30</v>
      </c>
      <c r="D49" s="118" t="s">
        <v>125</v>
      </c>
      <c r="E49" s="119"/>
      <c r="F49" s="55">
        <v>26</v>
      </c>
      <c r="G49" s="120" t="s">
        <v>141</v>
      </c>
      <c r="H49" s="121"/>
      <c r="I49" s="24"/>
      <c r="J49" s="28"/>
      <c r="K49" s="28"/>
      <c r="L49" s="28"/>
      <c r="M49" s="28"/>
      <c r="N49" s="28"/>
      <c r="O49" s="28"/>
      <c r="P49" s="28"/>
      <c r="Q49" s="28"/>
      <c r="R49" s="28"/>
      <c r="S49" s="28"/>
      <c r="T49" s="28"/>
      <c r="U49" s="28"/>
      <c r="V49" s="28"/>
      <c r="W49" s="28"/>
      <c r="X49" s="28"/>
      <c r="Y49" s="28"/>
      <c r="Z49" s="28"/>
      <c r="AA49" s="28"/>
      <c r="AB49" s="28"/>
    </row>
    <row r="50" spans="1:28" x14ac:dyDescent="0.25">
      <c r="D50" s="56"/>
      <c r="E50" s="56"/>
      <c r="G50" s="56"/>
    </row>
    <row r="51" spans="1:28" x14ac:dyDescent="0.25">
      <c r="D51" s="56"/>
      <c r="E51" s="56"/>
      <c r="G51" s="56"/>
    </row>
    <row r="52" spans="1:28" x14ac:dyDescent="0.25">
      <c r="D52" s="56"/>
      <c r="E52" s="56"/>
      <c r="G52" s="56"/>
    </row>
    <row r="53" spans="1:28" x14ac:dyDescent="0.25">
      <c r="D53" s="56"/>
      <c r="E53" s="56"/>
      <c r="G53" s="56"/>
    </row>
    <row r="54" spans="1:28" x14ac:dyDescent="0.25">
      <c r="D54" s="56"/>
      <c r="E54" s="56"/>
      <c r="G54" s="56"/>
    </row>
    <row r="55" spans="1:28" x14ac:dyDescent="0.25">
      <c r="D55" s="56"/>
      <c r="E55" s="56"/>
      <c r="G55" s="56"/>
    </row>
    <row r="56" spans="1:28" x14ac:dyDescent="0.25">
      <c r="D56" s="56"/>
      <c r="E56" s="56"/>
      <c r="G56" s="56"/>
    </row>
    <row r="57" spans="1:28" x14ac:dyDescent="0.25">
      <c r="D57" s="56"/>
      <c r="E57" s="56"/>
      <c r="G57" s="56"/>
    </row>
    <row r="58" spans="1:28" x14ac:dyDescent="0.25">
      <c r="D58" s="56"/>
      <c r="E58" s="56"/>
      <c r="G58" s="56"/>
    </row>
    <row r="59" spans="1:28" x14ac:dyDescent="0.25">
      <c r="D59" s="56"/>
      <c r="E59" s="56"/>
      <c r="G59" s="56"/>
    </row>
    <row r="60" spans="1:28" x14ac:dyDescent="0.25">
      <c r="D60" s="56"/>
      <c r="E60" s="56"/>
      <c r="G60" s="56"/>
    </row>
    <row r="61" spans="1:28" x14ac:dyDescent="0.25">
      <c r="D61" s="56"/>
      <c r="E61" s="56"/>
      <c r="G61" s="56"/>
    </row>
    <row r="62" spans="1:28" x14ac:dyDescent="0.25">
      <c r="D62" s="56"/>
      <c r="E62" s="56"/>
      <c r="G62" s="56"/>
    </row>
    <row r="63" spans="1:28" x14ac:dyDescent="0.25">
      <c r="D63" s="56"/>
      <c r="E63" s="56"/>
      <c r="G63" s="56"/>
    </row>
    <row r="64" spans="1:28" x14ac:dyDescent="0.25">
      <c r="D64" s="56"/>
      <c r="E64" s="56"/>
      <c r="G64" s="56"/>
    </row>
    <row r="65" spans="4:7" x14ac:dyDescent="0.25">
      <c r="D65" s="56"/>
      <c r="E65" s="56"/>
      <c r="G65" s="56"/>
    </row>
    <row r="66" spans="4:7" ht="33" customHeight="1" x14ac:dyDescent="0.25">
      <c r="D66" s="56"/>
      <c r="E66" s="56"/>
      <c r="G66" s="56"/>
    </row>
    <row r="67" spans="4:7" ht="33" customHeight="1" x14ac:dyDescent="0.25">
      <c r="D67" s="56"/>
      <c r="E67" s="56"/>
      <c r="G67" s="56"/>
    </row>
    <row r="68" spans="4:7" ht="34.5" customHeight="1" x14ac:dyDescent="0.25">
      <c r="D68" s="56"/>
      <c r="E68" s="56"/>
      <c r="G68" s="56"/>
    </row>
    <row r="69" spans="4:7" ht="36.75" customHeight="1" x14ac:dyDescent="0.25">
      <c r="D69" s="56"/>
      <c r="E69" s="56"/>
      <c r="G69" s="56"/>
    </row>
    <row r="70" spans="4:7" x14ac:dyDescent="0.25">
      <c r="D70" s="56"/>
      <c r="E70" s="56"/>
      <c r="G70" s="56"/>
    </row>
    <row r="71" spans="4:7" x14ac:dyDescent="0.25">
      <c r="D71" s="56"/>
      <c r="E71" s="56"/>
      <c r="G71" s="56"/>
    </row>
    <row r="72" spans="4:7" x14ac:dyDescent="0.25">
      <c r="D72" s="56"/>
      <c r="E72" s="56"/>
      <c r="G72" s="56"/>
    </row>
    <row r="73" spans="4:7" x14ac:dyDescent="0.25">
      <c r="D73" s="56"/>
      <c r="E73" s="56"/>
      <c r="G73" s="56"/>
    </row>
    <row r="74" spans="4:7" x14ac:dyDescent="0.25">
      <c r="D74" s="56"/>
      <c r="E74" s="56"/>
      <c r="G74" s="56"/>
    </row>
    <row r="75" spans="4:7" x14ac:dyDescent="0.25">
      <c r="D75" s="56"/>
      <c r="E75" s="56"/>
      <c r="G75" s="56"/>
    </row>
    <row r="76" spans="4:7" x14ac:dyDescent="0.25">
      <c r="D76" s="56"/>
      <c r="E76" s="56"/>
      <c r="G76" s="56"/>
    </row>
    <row r="77" spans="4:7" x14ac:dyDescent="0.25">
      <c r="D77" s="56"/>
      <c r="E77" s="56"/>
      <c r="G77" s="56"/>
    </row>
    <row r="78" spans="4:7" x14ac:dyDescent="0.25">
      <c r="D78" s="56"/>
      <c r="E78" s="56"/>
      <c r="G78" s="56"/>
    </row>
    <row r="79" spans="4:7" x14ac:dyDescent="0.25">
      <c r="D79" s="56"/>
      <c r="E79" s="56"/>
      <c r="G79" s="56"/>
    </row>
    <row r="80" spans="4:7" x14ac:dyDescent="0.25">
      <c r="D80" s="56"/>
      <c r="E80" s="56"/>
      <c r="G80" s="56"/>
    </row>
    <row r="81" spans="4:7" x14ac:dyDescent="0.25">
      <c r="D81" s="56"/>
      <c r="E81" s="56"/>
      <c r="G81" s="56"/>
    </row>
    <row r="82" spans="4:7" x14ac:dyDescent="0.25">
      <c r="D82" s="56"/>
      <c r="E82" s="56"/>
      <c r="G82" s="56"/>
    </row>
    <row r="83" spans="4:7" x14ac:dyDescent="0.25">
      <c r="D83" s="56"/>
      <c r="E83" s="56"/>
      <c r="G83" s="56"/>
    </row>
    <row r="84" spans="4:7" x14ac:dyDescent="0.25">
      <c r="D84" s="56"/>
      <c r="E84" s="56"/>
      <c r="G84" s="56"/>
    </row>
    <row r="85" spans="4:7" x14ac:dyDescent="0.25">
      <c r="D85" s="56"/>
      <c r="E85" s="56"/>
      <c r="G85" s="56"/>
    </row>
    <row r="86" spans="4:7" x14ac:dyDescent="0.25">
      <c r="D86" s="56"/>
      <c r="E86" s="56"/>
      <c r="G86" s="56"/>
    </row>
    <row r="87" spans="4:7" x14ac:dyDescent="0.25">
      <c r="D87" s="56"/>
      <c r="E87" s="56"/>
      <c r="G87" s="56"/>
    </row>
    <row r="88" spans="4:7" x14ac:dyDescent="0.25">
      <c r="D88" s="56"/>
      <c r="E88" s="56"/>
      <c r="G88" s="56"/>
    </row>
    <row r="89" spans="4:7" x14ac:dyDescent="0.25">
      <c r="D89" s="56"/>
      <c r="E89" s="56"/>
      <c r="G89" s="56"/>
    </row>
    <row r="90" spans="4:7" x14ac:dyDescent="0.25">
      <c r="D90" s="56"/>
      <c r="E90" s="56"/>
      <c r="G90" s="56"/>
    </row>
    <row r="91" spans="4:7" x14ac:dyDescent="0.25">
      <c r="D91" s="56"/>
      <c r="E91" s="56"/>
      <c r="G91" s="56"/>
    </row>
    <row r="92" spans="4:7" x14ac:dyDescent="0.25">
      <c r="D92" s="56"/>
      <c r="E92" s="56"/>
      <c r="G92" s="56"/>
    </row>
    <row r="93" spans="4:7" x14ac:dyDescent="0.25">
      <c r="D93" s="56"/>
      <c r="E93" s="56"/>
      <c r="G93" s="56"/>
    </row>
    <row r="94" spans="4:7" x14ac:dyDescent="0.25">
      <c r="D94" s="56"/>
      <c r="E94" s="56"/>
      <c r="G94" s="56"/>
    </row>
    <row r="95" spans="4:7" x14ac:dyDescent="0.25">
      <c r="D95" s="56"/>
      <c r="E95" s="56"/>
      <c r="G95" s="56"/>
    </row>
    <row r="96" spans="4:7" x14ac:dyDescent="0.25">
      <c r="D96" s="56"/>
      <c r="E96" s="56"/>
      <c r="G96" s="56"/>
    </row>
    <row r="97" spans="4:7" x14ac:dyDescent="0.25">
      <c r="D97" s="56"/>
      <c r="E97" s="56"/>
      <c r="G97" s="56"/>
    </row>
    <row r="98" spans="4:7" x14ac:dyDescent="0.25">
      <c r="D98" s="56"/>
      <c r="E98" s="56"/>
      <c r="G98" s="56"/>
    </row>
    <row r="99" spans="4:7" x14ac:dyDescent="0.25">
      <c r="D99" s="56"/>
      <c r="E99" s="56"/>
      <c r="G99" s="56"/>
    </row>
    <row r="100" spans="4:7" x14ac:dyDescent="0.25">
      <c r="D100" s="56"/>
      <c r="E100" s="56"/>
      <c r="G100" s="56"/>
    </row>
    <row r="101" spans="4:7" x14ac:dyDescent="0.25">
      <c r="D101" s="56"/>
      <c r="E101" s="56"/>
      <c r="G101" s="56"/>
    </row>
    <row r="102" spans="4:7" x14ac:dyDescent="0.25">
      <c r="D102" s="56"/>
      <c r="E102" s="56"/>
      <c r="G102" s="56"/>
    </row>
    <row r="103" spans="4:7" x14ac:dyDescent="0.25">
      <c r="D103" s="56"/>
      <c r="E103" s="56"/>
      <c r="G103" s="56"/>
    </row>
    <row r="104" spans="4:7" x14ac:dyDescent="0.25">
      <c r="D104" s="56"/>
      <c r="E104" s="56"/>
      <c r="G104" s="56"/>
    </row>
    <row r="105" spans="4:7" x14ac:dyDescent="0.25">
      <c r="D105" s="56"/>
      <c r="E105" s="56"/>
      <c r="G105" s="56"/>
    </row>
    <row r="106" spans="4:7" x14ac:dyDescent="0.25">
      <c r="D106" s="56"/>
      <c r="E106" s="56"/>
      <c r="G106" s="56"/>
    </row>
    <row r="107" spans="4:7" x14ac:dyDescent="0.25">
      <c r="D107" s="56"/>
      <c r="E107" s="56"/>
      <c r="G107" s="56"/>
    </row>
    <row r="108" spans="4:7" x14ac:dyDescent="0.25">
      <c r="D108" s="56"/>
      <c r="E108" s="56"/>
      <c r="G108" s="56"/>
    </row>
    <row r="109" spans="4:7" x14ac:dyDescent="0.25">
      <c r="D109" s="56"/>
      <c r="E109" s="56"/>
      <c r="G109" s="56"/>
    </row>
    <row r="110" spans="4:7" x14ac:dyDescent="0.25">
      <c r="D110" s="56"/>
      <c r="E110" s="56"/>
      <c r="G110" s="56"/>
    </row>
    <row r="111" spans="4:7" x14ac:dyDescent="0.25">
      <c r="D111" s="56"/>
      <c r="E111" s="56"/>
      <c r="G111" s="56"/>
    </row>
    <row r="112" spans="4:7" x14ac:dyDescent="0.25">
      <c r="D112" s="56"/>
      <c r="E112" s="56"/>
      <c r="G112" s="56"/>
    </row>
    <row r="113" spans="4:7" x14ac:dyDescent="0.25">
      <c r="D113" s="56"/>
      <c r="E113" s="56"/>
      <c r="G113" s="56"/>
    </row>
    <row r="114" spans="4:7" x14ac:dyDescent="0.25">
      <c r="D114" s="56"/>
      <c r="E114" s="56"/>
      <c r="G114" s="56"/>
    </row>
    <row r="115" spans="4:7" x14ac:dyDescent="0.25">
      <c r="D115" s="56"/>
      <c r="E115" s="56"/>
      <c r="G115" s="56"/>
    </row>
    <row r="116" spans="4:7" x14ac:dyDescent="0.25">
      <c r="D116" s="56"/>
      <c r="E116" s="56"/>
      <c r="G116" s="56"/>
    </row>
    <row r="117" spans="4:7" x14ac:dyDescent="0.25">
      <c r="D117" s="56"/>
      <c r="E117" s="56"/>
      <c r="G117" s="56"/>
    </row>
    <row r="118" spans="4:7" x14ac:dyDescent="0.25">
      <c r="D118" s="56"/>
      <c r="E118" s="56"/>
      <c r="G118" s="56"/>
    </row>
    <row r="119" spans="4:7" x14ac:dyDescent="0.25">
      <c r="D119" s="56"/>
      <c r="E119" s="56"/>
      <c r="G119" s="56"/>
    </row>
    <row r="120" spans="4:7" x14ac:dyDescent="0.25">
      <c r="D120" s="56"/>
      <c r="E120" s="56"/>
      <c r="G120" s="56"/>
    </row>
    <row r="121" spans="4:7" x14ac:dyDescent="0.25">
      <c r="D121" s="56"/>
      <c r="E121" s="56"/>
      <c r="G121" s="56"/>
    </row>
    <row r="122" spans="4:7" x14ac:dyDescent="0.25">
      <c r="D122" s="56"/>
      <c r="E122" s="56"/>
      <c r="G122" s="56"/>
    </row>
    <row r="123" spans="4:7" x14ac:dyDescent="0.25">
      <c r="D123" s="56"/>
      <c r="E123" s="56"/>
      <c r="G123" s="56"/>
    </row>
    <row r="124" spans="4:7" x14ac:dyDescent="0.25">
      <c r="D124" s="56"/>
      <c r="E124" s="56"/>
      <c r="G124" s="56"/>
    </row>
    <row r="125" spans="4:7" x14ac:dyDescent="0.25">
      <c r="D125" s="56"/>
      <c r="E125" s="56"/>
      <c r="G125" s="56"/>
    </row>
    <row r="126" spans="4:7" x14ac:dyDescent="0.25">
      <c r="D126" s="56"/>
      <c r="E126" s="56"/>
      <c r="G126" s="56"/>
    </row>
    <row r="127" spans="4:7" x14ac:dyDescent="0.25">
      <c r="D127" s="56"/>
      <c r="E127" s="56"/>
      <c r="G127" s="56"/>
    </row>
    <row r="128" spans="4:7" x14ac:dyDescent="0.25">
      <c r="D128" s="56"/>
      <c r="E128" s="56"/>
      <c r="G128" s="56"/>
    </row>
    <row r="129" spans="4:7" x14ac:dyDescent="0.25">
      <c r="D129" s="56"/>
      <c r="E129" s="56"/>
      <c r="G129" s="56"/>
    </row>
    <row r="130" spans="4:7" x14ac:dyDescent="0.25">
      <c r="D130" s="56"/>
      <c r="E130" s="56"/>
      <c r="G130" s="56"/>
    </row>
    <row r="131" spans="4:7" x14ac:dyDescent="0.25">
      <c r="D131" s="56"/>
      <c r="E131" s="56"/>
      <c r="G131" s="56"/>
    </row>
    <row r="132" spans="4:7" x14ac:dyDescent="0.25">
      <c r="D132" s="56"/>
      <c r="E132" s="56"/>
      <c r="G132" s="56"/>
    </row>
    <row r="133" spans="4:7" x14ac:dyDescent="0.25">
      <c r="D133" s="56"/>
      <c r="E133" s="56"/>
      <c r="G133" s="56"/>
    </row>
    <row r="134" spans="4:7" x14ac:dyDescent="0.25">
      <c r="D134" s="56"/>
      <c r="E134" s="56"/>
      <c r="G134" s="56"/>
    </row>
    <row r="135" spans="4:7" x14ac:dyDescent="0.25">
      <c r="D135" s="56"/>
      <c r="E135" s="56"/>
      <c r="G135" s="56"/>
    </row>
    <row r="136" spans="4:7" x14ac:dyDescent="0.25">
      <c r="D136" s="56"/>
      <c r="E136" s="56"/>
      <c r="G136" s="56"/>
    </row>
    <row r="137" spans="4:7" x14ac:dyDescent="0.25">
      <c r="D137" s="56"/>
      <c r="E137" s="56"/>
      <c r="G137" s="56"/>
    </row>
    <row r="138" spans="4:7" x14ac:dyDescent="0.25">
      <c r="D138" s="56"/>
      <c r="E138" s="56"/>
      <c r="G138" s="56"/>
    </row>
    <row r="139" spans="4:7" x14ac:dyDescent="0.25">
      <c r="D139" s="56"/>
      <c r="E139" s="56"/>
      <c r="G139" s="56"/>
    </row>
    <row r="140" spans="4:7" x14ac:dyDescent="0.25">
      <c r="D140" s="56"/>
      <c r="E140" s="56"/>
      <c r="G140" s="56"/>
    </row>
    <row r="141" spans="4:7" x14ac:dyDescent="0.25">
      <c r="D141" s="56"/>
      <c r="E141" s="56"/>
      <c r="G141" s="56"/>
    </row>
    <row r="142" spans="4:7" x14ac:dyDescent="0.25">
      <c r="D142" s="56"/>
      <c r="E142" s="56"/>
      <c r="G142" s="56"/>
    </row>
    <row r="143" spans="4:7" x14ac:dyDescent="0.25">
      <c r="D143" s="56"/>
      <c r="E143" s="56"/>
      <c r="G143" s="56"/>
    </row>
    <row r="144" spans="4:7" x14ac:dyDescent="0.25">
      <c r="D144" s="56"/>
      <c r="E144" s="56"/>
      <c r="G144" s="56"/>
    </row>
    <row r="145" spans="4:7" x14ac:dyDescent="0.25">
      <c r="D145" s="56"/>
      <c r="E145" s="56"/>
      <c r="G145" s="56"/>
    </row>
    <row r="146" spans="4:7" x14ac:dyDescent="0.25">
      <c r="D146" s="56"/>
      <c r="E146" s="56"/>
      <c r="G146" s="56"/>
    </row>
    <row r="147" spans="4:7" x14ac:dyDescent="0.25">
      <c r="D147" s="56"/>
      <c r="E147" s="56"/>
      <c r="G147" s="56"/>
    </row>
    <row r="148" spans="4:7" x14ac:dyDescent="0.25">
      <c r="D148" s="56"/>
      <c r="E148" s="56"/>
      <c r="G148" s="56"/>
    </row>
    <row r="149" spans="4:7" x14ac:dyDescent="0.25">
      <c r="D149" s="56"/>
      <c r="E149" s="56"/>
      <c r="G149" s="56"/>
    </row>
    <row r="150" spans="4:7" x14ac:dyDescent="0.25">
      <c r="D150" s="56"/>
      <c r="E150" s="56"/>
      <c r="G150" s="56"/>
    </row>
    <row r="151" spans="4:7" x14ac:dyDescent="0.25">
      <c r="D151" s="56"/>
      <c r="E151" s="56"/>
      <c r="G151" s="56"/>
    </row>
    <row r="152" spans="4:7" ht="30" customHeight="1" x14ac:dyDescent="0.25">
      <c r="D152" s="56"/>
      <c r="E152" s="56"/>
      <c r="G152" s="56"/>
    </row>
    <row r="153" spans="4:7" ht="25.5" customHeight="1" x14ac:dyDescent="0.25">
      <c r="D153" s="56"/>
      <c r="E153" s="56"/>
      <c r="G153" s="56"/>
    </row>
    <row r="154" spans="4:7" x14ac:dyDescent="0.25">
      <c r="D154" s="56"/>
      <c r="E154" s="56"/>
      <c r="G154" s="56"/>
    </row>
    <row r="155" spans="4:7" x14ac:dyDescent="0.25">
      <c r="D155" s="56"/>
      <c r="E155" s="56"/>
      <c r="G155" s="56"/>
    </row>
    <row r="156" spans="4:7" x14ac:dyDescent="0.25">
      <c r="D156" s="56"/>
      <c r="E156" s="56"/>
      <c r="G156" s="56"/>
    </row>
    <row r="157" spans="4:7" x14ac:dyDescent="0.25">
      <c r="D157" s="56"/>
      <c r="E157" s="56"/>
      <c r="G157" s="56"/>
    </row>
    <row r="158" spans="4:7" x14ac:dyDescent="0.25">
      <c r="D158" s="56"/>
      <c r="E158" s="56"/>
      <c r="G158" s="56"/>
    </row>
    <row r="159" spans="4:7" x14ac:dyDescent="0.25">
      <c r="D159" s="56"/>
      <c r="E159" s="56"/>
      <c r="G159" s="56"/>
    </row>
    <row r="160" spans="4:7" x14ac:dyDescent="0.25">
      <c r="D160" s="56"/>
      <c r="E160" s="56"/>
      <c r="G160" s="56"/>
    </row>
    <row r="161" spans="4:7" x14ac:dyDescent="0.25">
      <c r="D161" s="56"/>
      <c r="E161" s="56"/>
      <c r="G161" s="56"/>
    </row>
    <row r="246" ht="26.25" customHeight="1" x14ac:dyDescent="0.25"/>
    <row r="308" ht="45" customHeight="1" x14ac:dyDescent="0.25"/>
    <row r="309" ht="33" customHeight="1" x14ac:dyDescent="0.25"/>
    <row r="437" ht="33" customHeight="1" x14ac:dyDescent="0.25"/>
    <row r="438" ht="39" customHeight="1" x14ac:dyDescent="0.25"/>
    <row r="446" ht="33.75" customHeight="1" x14ac:dyDescent="0.25"/>
    <row r="447" ht="42" customHeight="1" x14ac:dyDescent="0.25"/>
    <row r="448" ht="53.25" customHeight="1" x14ac:dyDescent="0.25"/>
    <row r="452" ht="54.75" customHeight="1" x14ac:dyDescent="0.25"/>
    <row r="453" ht="48.75" customHeight="1" x14ac:dyDescent="0.25"/>
    <row r="454" ht="38.25" customHeight="1" x14ac:dyDescent="0.25"/>
    <row r="455" ht="41.25" customHeight="1" x14ac:dyDescent="0.25"/>
    <row r="456" ht="38.25" customHeight="1" x14ac:dyDescent="0.25"/>
    <row r="458" ht="30.75" customHeight="1" x14ac:dyDescent="0.25"/>
    <row r="461" ht="36" customHeight="1" x14ac:dyDescent="0.25"/>
    <row r="468" ht="39.75" customHeight="1" x14ac:dyDescent="0.25"/>
    <row r="473" ht="30.75" customHeight="1" x14ac:dyDescent="0.25"/>
    <row r="476" ht="36" customHeight="1" x14ac:dyDescent="0.25"/>
    <row r="488" ht="54.75" customHeight="1" x14ac:dyDescent="0.25"/>
    <row r="516" ht="30.75" customHeight="1" x14ac:dyDescent="0.25"/>
    <row r="517" ht="28.5" customHeight="1" x14ac:dyDescent="0.25"/>
    <row r="519" ht="37.5" customHeight="1" x14ac:dyDescent="0.25"/>
    <row r="550" ht="15" customHeight="1" x14ac:dyDescent="0.25"/>
    <row r="552" ht="15" customHeight="1" x14ac:dyDescent="0.25"/>
    <row r="553" ht="15" customHeight="1" x14ac:dyDescent="0.25"/>
    <row r="554" ht="15" customHeight="1" x14ac:dyDescent="0.25"/>
    <row r="555" ht="15" customHeight="1" x14ac:dyDescent="0.25"/>
    <row r="556" ht="15" customHeight="1" x14ac:dyDescent="0.25"/>
    <row r="558" ht="15" customHeight="1" x14ac:dyDescent="0.25"/>
    <row r="559" ht="15" customHeight="1" x14ac:dyDescent="0.25"/>
    <row r="560" ht="15" customHeight="1" x14ac:dyDescent="0.25"/>
    <row r="561" ht="15" customHeight="1" x14ac:dyDescent="0.25"/>
    <row r="562" ht="15" customHeight="1" x14ac:dyDescent="0.25"/>
    <row r="564" ht="15" customHeight="1" x14ac:dyDescent="0.25"/>
    <row r="565" ht="15" customHeight="1" x14ac:dyDescent="0.25"/>
    <row r="566" ht="15" customHeight="1" x14ac:dyDescent="0.25"/>
    <row r="574" ht="15" customHeight="1" x14ac:dyDescent="0.25"/>
    <row r="576" ht="15" customHeight="1" x14ac:dyDescent="0.25"/>
    <row r="577" ht="15" customHeight="1" x14ac:dyDescent="0.25"/>
    <row r="578" ht="15" customHeight="1" x14ac:dyDescent="0.25"/>
    <row r="579" ht="15" customHeight="1" x14ac:dyDescent="0.25"/>
    <row r="580" ht="15" customHeight="1" x14ac:dyDescent="0.25"/>
    <row r="582" ht="15" customHeight="1" x14ac:dyDescent="0.25"/>
    <row r="616" ht="32.25" customHeight="1" x14ac:dyDescent="0.25"/>
    <row r="625" ht="15" customHeight="1" x14ac:dyDescent="0.25"/>
    <row r="628" ht="15" customHeight="1" x14ac:dyDescent="0.25"/>
  </sheetData>
  <mergeCells count="79">
    <mergeCell ref="D25:E25"/>
    <mergeCell ref="D37:E37"/>
    <mergeCell ref="D39:E39"/>
    <mergeCell ref="D20:E20"/>
    <mergeCell ref="D21:E21"/>
    <mergeCell ref="D22:E22"/>
    <mergeCell ref="D23:E23"/>
    <mergeCell ref="D24:E24"/>
    <mergeCell ref="D18:E18"/>
    <mergeCell ref="D15:E16"/>
    <mergeCell ref="C15:C16"/>
    <mergeCell ref="D17:E17"/>
    <mergeCell ref="D19:E19"/>
    <mergeCell ref="G17:H26"/>
    <mergeCell ref="I45:I46"/>
    <mergeCell ref="G14:H14"/>
    <mergeCell ref="G15:H16"/>
    <mergeCell ref="F15:F16"/>
    <mergeCell ref="G27:H27"/>
    <mergeCell ref="G28:H28"/>
    <mergeCell ref="G29:H29"/>
    <mergeCell ref="G30:H30"/>
    <mergeCell ref="G35:H35"/>
    <mergeCell ref="D11:E12"/>
    <mergeCell ref="G11:H12"/>
    <mergeCell ref="G13:H13"/>
    <mergeCell ref="A49:B49"/>
    <mergeCell ref="D27:E27"/>
    <mergeCell ref="D49:E49"/>
    <mergeCell ref="G49:H49"/>
    <mergeCell ref="G34:H34"/>
    <mergeCell ref="G39:H39"/>
    <mergeCell ref="G40:H40"/>
    <mergeCell ref="D36:E36"/>
    <mergeCell ref="A47:B48"/>
    <mergeCell ref="A27:B32"/>
    <mergeCell ref="A45:B46"/>
    <mergeCell ref="A33:B44"/>
    <mergeCell ref="D40:E40"/>
    <mergeCell ref="D47:E47"/>
    <mergeCell ref="D48:E48"/>
    <mergeCell ref="D45:E45"/>
    <mergeCell ref="D46:E46"/>
    <mergeCell ref="A2:G2"/>
    <mergeCell ref="A3:G3"/>
    <mergeCell ref="A4:G4"/>
    <mergeCell ref="A5:G5"/>
    <mergeCell ref="A6:G6"/>
    <mergeCell ref="D13:E13"/>
    <mergeCell ref="A7:G7"/>
    <mergeCell ref="A8:B8"/>
    <mergeCell ref="A11:B11"/>
    <mergeCell ref="D14:E14"/>
    <mergeCell ref="A12:B12"/>
    <mergeCell ref="A10:H10"/>
    <mergeCell ref="A13:B26"/>
    <mergeCell ref="G48:H48"/>
    <mergeCell ref="G45:H45"/>
    <mergeCell ref="G46:H46"/>
    <mergeCell ref="G47:H47"/>
    <mergeCell ref="G42:H42"/>
    <mergeCell ref="G43:H43"/>
    <mergeCell ref="G44:H44"/>
    <mergeCell ref="G36:H36"/>
    <mergeCell ref="G37:H37"/>
    <mergeCell ref="G38:H38"/>
    <mergeCell ref="G41:H41"/>
    <mergeCell ref="G31:H31"/>
    <mergeCell ref="G32:H32"/>
    <mergeCell ref="G33:H33"/>
    <mergeCell ref="D38:E38"/>
    <mergeCell ref="C28:C32"/>
    <mergeCell ref="D28:E32"/>
    <mergeCell ref="C41:C44"/>
    <mergeCell ref="D41:E44"/>
    <mergeCell ref="D26:E26"/>
    <mergeCell ref="D33:E33"/>
    <mergeCell ref="D34:E34"/>
    <mergeCell ref="D35:E35"/>
  </mergeCells>
  <dataValidations count="2">
    <dataValidation type="list" allowBlank="1" showErrorMessage="1" sqref="A27:A32 A45:A48 A13 A33:A37 A42" xr:uid="{00000000-0002-0000-0000-000000000000}">
      <formula1>#REF!</formula1>
    </dataValidation>
    <dataValidation type="list" allowBlank="1" showErrorMessage="1" sqref="A49" xr:uid="{00000000-0002-0000-0000-000001000000}">
      <formula1>$A$33:$A$38</formula1>
    </dataValidation>
  </dataValidations>
  <printOptions horizontalCentered="1"/>
  <pageMargins left="0.78740157480314965" right="0.78740157480314965" top="0.78740157480314965" bottom="1.1811023622047245" header="0.78740157480314965" footer="0.78740157480314965"/>
  <pageSetup scale="50" orientation="landscape" r:id="rId1"/>
  <headerFooter>
    <oddFooter>&amp;L&amp;"Arial,Normal"&amp;8Este documento es propiedad de la Administración Central del Municipio de Santiago de Cali. Prohibida su alteración o modificación por cualquier medio, sin previa autorización del Alcalde.&amp;R&amp;"Arial,Normal"&amp;8Página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topLeftCell="A28" workbookViewId="0">
      <selection activeCell="K1" sqref="K1"/>
    </sheetView>
  </sheetViews>
  <sheetFormatPr baseColWidth="10" defaultRowHeight="15" x14ac:dyDescent="0.25"/>
  <sheetData>
    <row r="1" spans="1:2" x14ac:dyDescent="0.25">
      <c r="A1" t="s">
        <v>17</v>
      </c>
    </row>
    <row r="3" spans="1:2" x14ac:dyDescent="0.25">
      <c r="A3" t="s">
        <v>22</v>
      </c>
    </row>
    <row r="4" spans="1:2" x14ac:dyDescent="0.25">
      <c r="A4" s="10">
        <v>42795</v>
      </c>
      <c r="B4" s="4">
        <v>6.6500000000000004E-2</v>
      </c>
    </row>
    <row r="5" spans="1:2" x14ac:dyDescent="0.25">
      <c r="A5" s="10">
        <v>43160</v>
      </c>
      <c r="B5" s="4">
        <v>4.4499999999999998E-2</v>
      </c>
    </row>
    <row r="6" spans="1:2" x14ac:dyDescent="0.25">
      <c r="A6" s="10">
        <v>43435</v>
      </c>
      <c r="B6" s="4">
        <v>4.2500000000000003E-2</v>
      </c>
    </row>
    <row r="7" spans="1:2" ht="15.75" thickBot="1" x14ac:dyDescent="0.3">
      <c r="B7" s="5"/>
    </row>
    <row r="8" spans="1:2" x14ac:dyDescent="0.25">
      <c r="A8" s="164" t="s">
        <v>150</v>
      </c>
      <c r="B8" s="165"/>
    </row>
    <row r="9" spans="1:2" x14ac:dyDescent="0.25">
      <c r="A9" s="166"/>
      <c r="B9" s="167"/>
    </row>
    <row r="10" spans="1:2" ht="15.75" thickBot="1" x14ac:dyDescent="0.3">
      <c r="A10" s="168"/>
      <c r="B10" s="169"/>
    </row>
    <row r="15" spans="1:2" x14ac:dyDescent="0.25">
      <c r="A15" t="s">
        <v>18</v>
      </c>
    </row>
    <row r="16" spans="1:2" x14ac:dyDescent="0.25">
      <c r="A16">
        <v>2017</v>
      </c>
      <c r="B16" s="4">
        <v>2.9499999999999998E-2</v>
      </c>
    </row>
    <row r="17" spans="1:5" x14ac:dyDescent="0.25">
      <c r="A17">
        <v>2018</v>
      </c>
      <c r="B17" s="4">
        <v>2.8500000000000001E-2</v>
      </c>
    </row>
    <row r="18" spans="1:5" ht="15.75" thickBot="1" x14ac:dyDescent="0.3">
      <c r="A18">
        <v>2019</v>
      </c>
      <c r="B18" s="4">
        <v>0.03</v>
      </c>
    </row>
    <row r="19" spans="1:5" x14ac:dyDescent="0.25">
      <c r="C19" s="164" t="s">
        <v>151</v>
      </c>
      <c r="D19" s="170"/>
      <c r="E19" s="165"/>
    </row>
    <row r="20" spans="1:5" x14ac:dyDescent="0.25">
      <c r="C20" s="166"/>
      <c r="D20" s="171"/>
      <c r="E20" s="167"/>
    </row>
    <row r="21" spans="1:5" ht="15.75" thickBot="1" x14ac:dyDescent="0.3">
      <c r="C21" s="168"/>
      <c r="D21" s="172"/>
      <c r="E21" s="169"/>
    </row>
    <row r="22" spans="1:5" x14ac:dyDescent="0.25">
      <c r="B22" t="s">
        <v>90</v>
      </c>
      <c r="C22" t="s">
        <v>91</v>
      </c>
    </row>
    <row r="23" spans="1:5" x14ac:dyDescent="0.25">
      <c r="A23">
        <v>2017</v>
      </c>
      <c r="B23" s="3">
        <v>0.16800000000000001</v>
      </c>
      <c r="C23" s="4">
        <v>0.72</v>
      </c>
    </row>
    <row r="24" spans="1:5" x14ac:dyDescent="0.25">
      <c r="A24">
        <v>2018</v>
      </c>
      <c r="B24" s="3">
        <v>0.183</v>
      </c>
      <c r="C24" s="4">
        <v>0.747</v>
      </c>
    </row>
    <row r="32" spans="1:5" ht="15.75" thickBot="1" x14ac:dyDescent="0.3"/>
    <row r="33" spans="8:10" x14ac:dyDescent="0.25">
      <c r="H33" s="164" t="s">
        <v>152</v>
      </c>
      <c r="I33" s="170"/>
      <c r="J33" s="165"/>
    </row>
    <row r="34" spans="8:10" x14ac:dyDescent="0.25">
      <c r="H34" s="166"/>
      <c r="I34" s="171"/>
      <c r="J34" s="167"/>
    </row>
    <row r="35" spans="8:10" x14ac:dyDescent="0.25">
      <c r="H35" s="166"/>
      <c r="I35" s="171"/>
      <c r="J35" s="167"/>
    </row>
    <row r="36" spans="8:10" ht="15.75" thickBot="1" x14ac:dyDescent="0.3">
      <c r="H36" s="168"/>
      <c r="I36" s="172"/>
      <c r="J36" s="169"/>
    </row>
  </sheetData>
  <mergeCells count="3">
    <mergeCell ref="A8:B10"/>
    <mergeCell ref="C19:E21"/>
    <mergeCell ref="H33:J36"/>
  </mergeCells>
  <conditionalFormatting sqref="A23:C24">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zoomScale="112" zoomScaleNormal="112" workbookViewId="0">
      <selection activeCell="I9" sqref="I9"/>
    </sheetView>
  </sheetViews>
  <sheetFormatPr baseColWidth="10" defaultRowHeight="15" x14ac:dyDescent="0.25"/>
  <sheetData>
    <row r="1" spans="1:13" x14ac:dyDescent="0.25">
      <c r="A1" t="s">
        <v>19</v>
      </c>
    </row>
    <row r="2" spans="1:13" x14ac:dyDescent="0.25">
      <c r="A2" t="s">
        <v>23</v>
      </c>
    </row>
    <row r="3" spans="1:13" x14ac:dyDescent="0.25">
      <c r="A3" s="10">
        <v>43101</v>
      </c>
      <c r="B3" s="2">
        <v>0.11799999999999999</v>
      </c>
    </row>
    <row r="4" spans="1:13" x14ac:dyDescent="0.25">
      <c r="A4" s="10">
        <v>43466</v>
      </c>
      <c r="B4" s="1">
        <v>0.128</v>
      </c>
    </row>
    <row r="5" spans="1:13" ht="15.75" thickBot="1" x14ac:dyDescent="0.3"/>
    <row r="6" spans="1:13" x14ac:dyDescent="0.25">
      <c r="A6" s="164" t="s">
        <v>148</v>
      </c>
      <c r="B6" s="165"/>
    </row>
    <row r="7" spans="1:13" x14ac:dyDescent="0.25">
      <c r="A7" s="166"/>
      <c r="B7" s="167"/>
    </row>
    <row r="8" spans="1:13" ht="15.75" thickBot="1" x14ac:dyDescent="0.3">
      <c r="A8" s="168"/>
      <c r="B8" s="169"/>
      <c r="M8">
        <f>11.8-0.8</f>
        <v>11</v>
      </c>
    </row>
    <row r="11" spans="1:13" x14ac:dyDescent="0.25">
      <c r="A11" t="s">
        <v>21</v>
      </c>
    </row>
    <row r="13" spans="1:13" x14ac:dyDescent="0.25">
      <c r="A13">
        <v>2016</v>
      </c>
      <c r="B13" s="2">
        <v>0.109</v>
      </c>
    </row>
    <row r="14" spans="1:13" x14ac:dyDescent="0.25">
      <c r="A14">
        <v>2017</v>
      </c>
    </row>
    <row r="16" spans="1:13" x14ac:dyDescent="0.25">
      <c r="A16" t="s">
        <v>24</v>
      </c>
    </row>
    <row r="17" spans="1:7" x14ac:dyDescent="0.25">
      <c r="A17" t="s">
        <v>28</v>
      </c>
      <c r="B17" s="4">
        <v>2.0299999999999999E-2</v>
      </c>
    </row>
    <row r="18" spans="1:7" x14ac:dyDescent="0.25">
      <c r="A18" t="s">
        <v>29</v>
      </c>
      <c r="B18" s="4">
        <v>1.77E-2</v>
      </c>
    </row>
    <row r="19" spans="1:7" x14ac:dyDescent="0.25">
      <c r="A19" t="s">
        <v>30</v>
      </c>
      <c r="B19" s="4">
        <v>1.4999999999999999E-2</v>
      </c>
    </row>
    <row r="27" spans="1:7" x14ac:dyDescent="0.25">
      <c r="A27" t="s">
        <v>31</v>
      </c>
    </row>
    <row r="28" spans="1:7" ht="48.75" customHeight="1" x14ac:dyDescent="0.25">
      <c r="A28" s="173" t="s">
        <v>37</v>
      </c>
      <c r="B28" s="173"/>
      <c r="C28" s="173"/>
      <c r="D28" s="173"/>
      <c r="E28" s="173"/>
      <c r="F28" s="173"/>
      <c r="G28" s="173"/>
    </row>
    <row r="29" spans="1:7" x14ac:dyDescent="0.25">
      <c r="A29" t="s">
        <v>32</v>
      </c>
      <c r="B29" s="3">
        <v>0.42670000000000002</v>
      </c>
    </row>
    <row r="30" spans="1:7" x14ac:dyDescent="0.25">
      <c r="A30" t="s">
        <v>33</v>
      </c>
      <c r="B30" s="3">
        <v>0.17180000000000001</v>
      </c>
    </row>
    <row r="31" spans="1:7" x14ac:dyDescent="0.25">
      <c r="A31" t="s">
        <v>34</v>
      </c>
      <c r="B31" s="3">
        <v>0.17100000000000001</v>
      </c>
    </row>
    <row r="32" spans="1:7" x14ac:dyDescent="0.25">
      <c r="A32" t="s">
        <v>35</v>
      </c>
      <c r="B32" s="3">
        <v>0.13789999999999999</v>
      </c>
    </row>
    <row r="33" spans="1:3" x14ac:dyDescent="0.25">
      <c r="A33" t="s">
        <v>36</v>
      </c>
      <c r="B33" s="3">
        <v>0.1376</v>
      </c>
    </row>
    <row r="35" spans="1:3" x14ac:dyDescent="0.25">
      <c r="A35" s="174" t="s">
        <v>146</v>
      </c>
      <c r="B35" s="175"/>
      <c r="C35" s="176"/>
    </row>
    <row r="36" spans="1:3" x14ac:dyDescent="0.25">
      <c r="A36" s="177"/>
      <c r="B36" s="171"/>
      <c r="C36" s="178"/>
    </row>
    <row r="37" spans="1:3" x14ac:dyDescent="0.25">
      <c r="A37" s="179"/>
      <c r="B37" s="180"/>
      <c r="C37" s="181"/>
    </row>
  </sheetData>
  <mergeCells count="3">
    <mergeCell ref="A28:G28"/>
    <mergeCell ref="A35:C37"/>
    <mergeCell ref="A6:B8"/>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4"/>
  <sheetViews>
    <sheetView topLeftCell="A48" workbookViewId="0">
      <selection activeCell="L10" sqref="L10"/>
    </sheetView>
  </sheetViews>
  <sheetFormatPr baseColWidth="10" defaultRowHeight="15" x14ac:dyDescent="0.25"/>
  <cols>
    <col min="1" max="1" width="23.85546875" customWidth="1"/>
    <col min="2" max="2" width="7.28515625" customWidth="1"/>
  </cols>
  <sheetData>
    <row r="1" spans="1:11" x14ac:dyDescent="0.25">
      <c r="A1" t="s">
        <v>40</v>
      </c>
    </row>
    <row r="3" spans="1:11" x14ac:dyDescent="0.25">
      <c r="A3" t="s">
        <v>38</v>
      </c>
      <c r="B3" s="7">
        <v>0.69</v>
      </c>
    </row>
    <row r="4" spans="1:11" ht="15.75" thickBot="1" x14ac:dyDescent="0.3">
      <c r="A4" t="s">
        <v>43</v>
      </c>
      <c r="B4" s="7">
        <v>0.72</v>
      </c>
    </row>
    <row r="5" spans="1:11" x14ac:dyDescent="0.25">
      <c r="A5" t="s">
        <v>39</v>
      </c>
      <c r="B5" s="7">
        <v>0.94</v>
      </c>
      <c r="I5" s="164" t="s">
        <v>154</v>
      </c>
      <c r="J5" s="170"/>
      <c r="K5" s="165"/>
    </row>
    <row r="6" spans="1:11" x14ac:dyDescent="0.25">
      <c r="A6" t="s">
        <v>44</v>
      </c>
      <c r="B6" s="7">
        <v>0.85</v>
      </c>
      <c r="I6" s="166"/>
      <c r="J6" s="171"/>
      <c r="K6" s="167"/>
    </row>
    <row r="7" spans="1:11" ht="15.75" thickBot="1" x14ac:dyDescent="0.3">
      <c r="A7" t="s">
        <v>41</v>
      </c>
      <c r="B7" s="7">
        <v>0.71</v>
      </c>
      <c r="I7" s="168"/>
      <c r="J7" s="172"/>
      <c r="K7" s="169"/>
    </row>
    <row r="8" spans="1:11" x14ac:dyDescent="0.25">
      <c r="A8" t="s">
        <v>42</v>
      </c>
      <c r="B8" s="7">
        <v>0.83</v>
      </c>
    </row>
    <row r="13" spans="1:11" x14ac:dyDescent="0.25">
      <c r="A13" t="s">
        <v>94</v>
      </c>
    </row>
    <row r="14" spans="1:11" x14ac:dyDescent="0.25">
      <c r="A14" t="s">
        <v>92</v>
      </c>
      <c r="B14" s="5">
        <v>0.11799999999999999</v>
      </c>
    </row>
    <row r="15" spans="1:11" x14ac:dyDescent="0.25">
      <c r="A15" t="s">
        <v>93</v>
      </c>
      <c r="B15" s="5">
        <v>0.121</v>
      </c>
    </row>
    <row r="17" spans="1:2" ht="15.75" thickBot="1" x14ac:dyDescent="0.3"/>
    <row r="18" spans="1:2" x14ac:dyDescent="0.25">
      <c r="A18" s="164" t="s">
        <v>153</v>
      </c>
      <c r="B18" s="165"/>
    </row>
    <row r="19" spans="1:2" x14ac:dyDescent="0.25">
      <c r="A19" s="166"/>
      <c r="B19" s="167"/>
    </row>
    <row r="20" spans="1:2" x14ac:dyDescent="0.25">
      <c r="A20" s="166"/>
      <c r="B20" s="167"/>
    </row>
    <row r="21" spans="1:2" ht="15.75" thickBot="1" x14ac:dyDescent="0.3">
      <c r="A21" s="168"/>
      <c r="B21" s="169"/>
    </row>
    <row r="26" spans="1:2" x14ac:dyDescent="0.25">
      <c r="A26" t="s">
        <v>16</v>
      </c>
    </row>
    <row r="29" spans="1:2" x14ac:dyDescent="0.25">
      <c r="A29">
        <v>2017</v>
      </c>
      <c r="B29" s="5">
        <v>0.11899999999999999</v>
      </c>
    </row>
    <row r="30" spans="1:2" x14ac:dyDescent="0.25">
      <c r="A30">
        <v>2018</v>
      </c>
      <c r="B30" s="5">
        <v>0.115</v>
      </c>
    </row>
    <row r="41" spans="1:2" x14ac:dyDescent="0.25">
      <c r="A41" t="s">
        <v>26</v>
      </c>
    </row>
    <row r="42" spans="1:2" x14ac:dyDescent="0.25">
      <c r="A42" t="s">
        <v>48</v>
      </c>
      <c r="B42" s="7">
        <v>0.59</v>
      </c>
    </row>
    <row r="43" spans="1:2" x14ac:dyDescent="0.25">
      <c r="A43" t="s">
        <v>45</v>
      </c>
      <c r="B43" s="7">
        <v>0.55000000000000004</v>
      </c>
    </row>
    <row r="44" spans="1:2" x14ac:dyDescent="0.25">
      <c r="A44" t="s">
        <v>46</v>
      </c>
      <c r="B44" s="7">
        <v>0.49</v>
      </c>
    </row>
  </sheetData>
  <mergeCells count="2">
    <mergeCell ref="A18:B21"/>
    <mergeCell ref="I5:K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9"/>
  <sheetViews>
    <sheetView topLeftCell="A41" workbookViewId="0">
      <selection activeCell="A45" sqref="A45"/>
    </sheetView>
  </sheetViews>
  <sheetFormatPr baseColWidth="10" defaultRowHeight="15" x14ac:dyDescent="0.25"/>
  <cols>
    <col min="1" max="1" width="50.28515625" customWidth="1"/>
  </cols>
  <sheetData>
    <row r="1" spans="1:2" x14ac:dyDescent="0.25">
      <c r="A1" t="s">
        <v>25</v>
      </c>
    </row>
    <row r="2" spans="1:2" x14ac:dyDescent="0.25">
      <c r="A2" t="s">
        <v>49</v>
      </c>
      <c r="B2" s="7">
        <v>0.45</v>
      </c>
    </row>
    <row r="3" spans="1:2" x14ac:dyDescent="0.25">
      <c r="A3" t="s">
        <v>50</v>
      </c>
      <c r="B3" s="7">
        <v>0.38</v>
      </c>
    </row>
    <row r="4" spans="1:2" x14ac:dyDescent="0.25">
      <c r="A4" t="s">
        <v>51</v>
      </c>
      <c r="B4" s="7">
        <v>0.1</v>
      </c>
    </row>
    <row r="5" spans="1:2" x14ac:dyDescent="0.25">
      <c r="A5" t="s">
        <v>52</v>
      </c>
      <c r="B5" s="7">
        <v>7.0000000000000007E-2</v>
      </c>
    </row>
    <row r="6" spans="1:2" x14ac:dyDescent="0.25">
      <c r="A6" t="s">
        <v>53</v>
      </c>
      <c r="B6" s="7">
        <v>0.34</v>
      </c>
    </row>
    <row r="7" spans="1:2" x14ac:dyDescent="0.25">
      <c r="A7" t="s">
        <v>55</v>
      </c>
      <c r="B7" s="7">
        <v>0.22</v>
      </c>
    </row>
    <row r="8" spans="1:2" x14ac:dyDescent="0.25">
      <c r="A8" t="s">
        <v>56</v>
      </c>
      <c r="B8" s="7">
        <v>0.15</v>
      </c>
    </row>
    <row r="9" spans="1:2" x14ac:dyDescent="0.25">
      <c r="A9" t="s">
        <v>57</v>
      </c>
      <c r="B9" s="7">
        <v>0.06</v>
      </c>
    </row>
    <row r="10" spans="1:2" x14ac:dyDescent="0.25">
      <c r="A10" t="s">
        <v>58</v>
      </c>
      <c r="B10" s="7">
        <v>0.05</v>
      </c>
    </row>
    <row r="11" spans="1:2" x14ac:dyDescent="0.25">
      <c r="A11" t="s">
        <v>64</v>
      </c>
      <c r="B11" s="7">
        <v>0.18</v>
      </c>
    </row>
    <row r="12" spans="1:2" x14ac:dyDescent="0.25">
      <c r="A12" t="s">
        <v>54</v>
      </c>
      <c r="B12" s="7">
        <v>0.34</v>
      </c>
    </row>
    <row r="13" spans="1:2" x14ac:dyDescent="0.25">
      <c r="A13" t="s">
        <v>59</v>
      </c>
      <c r="B13" s="7">
        <v>0.24</v>
      </c>
    </row>
    <row r="14" spans="1:2" x14ac:dyDescent="0.25">
      <c r="A14" t="s">
        <v>60</v>
      </c>
      <c r="B14" s="7">
        <v>0.14000000000000001</v>
      </c>
    </row>
    <row r="15" spans="1:2" x14ac:dyDescent="0.25">
      <c r="A15" t="s">
        <v>61</v>
      </c>
      <c r="B15" s="7">
        <v>0.05</v>
      </c>
    </row>
    <row r="16" spans="1:2" x14ac:dyDescent="0.25">
      <c r="A16" t="s">
        <v>62</v>
      </c>
      <c r="B16" s="7">
        <v>0.05</v>
      </c>
    </row>
    <row r="17" spans="1:2" x14ac:dyDescent="0.25">
      <c r="A17" t="s">
        <v>63</v>
      </c>
      <c r="B17" s="7">
        <v>0.17</v>
      </c>
    </row>
    <row r="19" spans="1:2" x14ac:dyDescent="0.25">
      <c r="A19" t="s">
        <v>27</v>
      </c>
    </row>
    <row r="20" spans="1:2" x14ac:dyDescent="0.25">
      <c r="A20" t="s">
        <v>67</v>
      </c>
      <c r="B20" s="7">
        <v>0.79</v>
      </c>
    </row>
    <row r="21" spans="1:2" x14ac:dyDescent="0.25">
      <c r="A21" t="s">
        <v>68</v>
      </c>
      <c r="B21" s="7">
        <v>0.76</v>
      </c>
    </row>
    <row r="22" spans="1:2" x14ac:dyDescent="0.25">
      <c r="A22" t="s">
        <v>69</v>
      </c>
      <c r="B22" s="7">
        <v>0.8</v>
      </c>
    </row>
    <row r="23" spans="1:2" x14ac:dyDescent="0.25">
      <c r="A23" t="s">
        <v>70</v>
      </c>
      <c r="B23" s="7">
        <v>0.74</v>
      </c>
    </row>
    <row r="24" spans="1:2" x14ac:dyDescent="0.25">
      <c r="A24" t="s">
        <v>65</v>
      </c>
      <c r="B24" s="7">
        <v>0.7</v>
      </c>
    </row>
    <row r="25" spans="1:2" x14ac:dyDescent="0.25">
      <c r="A25" t="s">
        <v>66</v>
      </c>
      <c r="B25" s="7">
        <v>0.65</v>
      </c>
    </row>
    <row r="33" spans="1:2" x14ac:dyDescent="0.25">
      <c r="A33" s="6" t="s">
        <v>71</v>
      </c>
      <c r="B33" s="2">
        <v>0.54300000000000004</v>
      </c>
    </row>
    <row r="34" spans="1:2" x14ac:dyDescent="0.25">
      <c r="A34" s="6" t="s">
        <v>72</v>
      </c>
      <c r="B34" s="2">
        <v>0.224</v>
      </c>
    </row>
    <row r="35" spans="1:2" x14ac:dyDescent="0.25">
      <c r="A35" s="6" t="s">
        <v>73</v>
      </c>
      <c r="B35" s="2">
        <v>7.5999999999999998E-2</v>
      </c>
    </row>
    <row r="36" spans="1:2" x14ac:dyDescent="0.25">
      <c r="A36" s="6" t="s">
        <v>74</v>
      </c>
      <c r="B36" s="2">
        <v>6.0999999999999999E-2</v>
      </c>
    </row>
    <row r="37" spans="1:2" ht="30" x14ac:dyDescent="0.25">
      <c r="A37" s="8" t="s">
        <v>75</v>
      </c>
      <c r="B37" s="2">
        <v>1.9E-2</v>
      </c>
    </row>
    <row r="38" spans="1:2" ht="30" x14ac:dyDescent="0.25">
      <c r="A38" s="6" t="s">
        <v>76</v>
      </c>
      <c r="B38" s="2">
        <v>1.7000000000000001E-2</v>
      </c>
    </row>
    <row r="39" spans="1:2" x14ac:dyDescent="0.25">
      <c r="A39" s="6" t="s">
        <v>77</v>
      </c>
      <c r="B39" s="2">
        <v>6.0999999999999999E-2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3"/>
  <sheetViews>
    <sheetView workbookViewId="0">
      <selection activeCell="A34" sqref="A34:B36"/>
    </sheetView>
  </sheetViews>
  <sheetFormatPr baseColWidth="10" defaultRowHeight="15" x14ac:dyDescent="0.25"/>
  <sheetData>
    <row r="1" spans="1:2" x14ac:dyDescent="0.25">
      <c r="A1" t="s">
        <v>12</v>
      </c>
    </row>
    <row r="2" spans="1:2" x14ac:dyDescent="0.25">
      <c r="A2" t="s">
        <v>48</v>
      </c>
      <c r="B2" s="2">
        <v>2.7E-2</v>
      </c>
    </row>
    <row r="3" spans="1:2" x14ac:dyDescent="0.25">
      <c r="A3" t="s">
        <v>45</v>
      </c>
      <c r="B3" s="2">
        <v>2.7E-2</v>
      </c>
    </row>
    <row r="14" spans="1:2" x14ac:dyDescent="0.25">
      <c r="A14" t="s">
        <v>47</v>
      </c>
    </row>
    <row r="15" spans="1:2" x14ac:dyDescent="0.25">
      <c r="A15" t="s">
        <v>78</v>
      </c>
    </row>
    <row r="16" spans="1:2" x14ac:dyDescent="0.25">
      <c r="A16" t="s">
        <v>79</v>
      </c>
      <c r="B16" s="7">
        <v>0.37</v>
      </c>
    </row>
    <row r="17" spans="1:2" x14ac:dyDescent="0.25">
      <c r="A17" t="s">
        <v>80</v>
      </c>
      <c r="B17" s="7">
        <v>0.22</v>
      </c>
    </row>
    <row r="18" spans="1:2" x14ac:dyDescent="0.25">
      <c r="A18" t="s">
        <v>81</v>
      </c>
      <c r="B18" s="7">
        <v>0.42</v>
      </c>
    </row>
    <row r="19" spans="1:2" x14ac:dyDescent="0.25">
      <c r="A19" t="s">
        <v>82</v>
      </c>
      <c r="B19" s="7">
        <v>0.28000000000000003</v>
      </c>
    </row>
    <row r="20" spans="1:2" x14ac:dyDescent="0.25">
      <c r="A20" t="s">
        <v>83</v>
      </c>
      <c r="B20" s="7">
        <v>0.22</v>
      </c>
    </row>
    <row r="27" spans="1:2" x14ac:dyDescent="0.25">
      <c r="A27" t="s">
        <v>84</v>
      </c>
    </row>
    <row r="30" spans="1:2" x14ac:dyDescent="0.25">
      <c r="A30" t="s">
        <v>46</v>
      </c>
      <c r="B30" s="5">
        <v>2.5999999999999999E-2</v>
      </c>
    </row>
    <row r="31" spans="1:2" x14ac:dyDescent="0.25">
      <c r="A31" t="s">
        <v>95</v>
      </c>
      <c r="B31" s="5">
        <v>3.5999999999999997E-2</v>
      </c>
    </row>
    <row r="33" spans="1:2" ht="15.75" thickBot="1" x14ac:dyDescent="0.3"/>
    <row r="34" spans="1:2" x14ac:dyDescent="0.25">
      <c r="A34" s="164" t="s">
        <v>149</v>
      </c>
      <c r="B34" s="165"/>
    </row>
    <row r="35" spans="1:2" x14ac:dyDescent="0.25">
      <c r="A35" s="166"/>
      <c r="B35" s="167"/>
    </row>
    <row r="36" spans="1:2" ht="15.75" thickBot="1" x14ac:dyDescent="0.3">
      <c r="A36" s="168"/>
      <c r="B36" s="169"/>
    </row>
    <row r="45" spans="1:2" x14ac:dyDescent="0.25">
      <c r="A45" t="s">
        <v>85</v>
      </c>
    </row>
    <row r="47" spans="1:2" x14ac:dyDescent="0.25">
      <c r="A47" t="s">
        <v>45</v>
      </c>
      <c r="B47" s="9">
        <v>746</v>
      </c>
    </row>
    <row r="48" spans="1:2" x14ac:dyDescent="0.25">
      <c r="A48" t="s">
        <v>46</v>
      </c>
      <c r="B48" s="9">
        <v>712</v>
      </c>
    </row>
    <row r="49" spans="1:2" x14ac:dyDescent="0.25">
      <c r="A49" t="s">
        <v>95</v>
      </c>
      <c r="B49" s="9">
        <v>779</v>
      </c>
    </row>
    <row r="50" spans="1:2" ht="15.75" thickBot="1" x14ac:dyDescent="0.3"/>
    <row r="51" spans="1:2" x14ac:dyDescent="0.25">
      <c r="A51" s="164" t="s">
        <v>147</v>
      </c>
      <c r="B51" s="165"/>
    </row>
    <row r="52" spans="1:2" x14ac:dyDescent="0.25">
      <c r="A52" s="166"/>
      <c r="B52" s="167"/>
    </row>
    <row r="53" spans="1:2" ht="15.75" thickBot="1" x14ac:dyDescent="0.3">
      <c r="A53" s="168"/>
      <c r="B53" s="169"/>
    </row>
  </sheetData>
  <mergeCells count="2">
    <mergeCell ref="A51:B53"/>
    <mergeCell ref="A34:B36"/>
  </mergeCells>
  <pageMargins left="0.7" right="0.7" top="0.75" bottom="0.75" header="0.3" footer="0.3"/>
  <pageSetup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22"/>
  <sheetViews>
    <sheetView workbookViewId="0">
      <selection activeCell="G36" sqref="G36"/>
    </sheetView>
  </sheetViews>
  <sheetFormatPr baseColWidth="10" defaultRowHeight="15" x14ac:dyDescent="0.25"/>
  <cols>
    <col min="3" max="3" width="13.28515625" bestFit="1" customWidth="1"/>
    <col min="4" max="4" width="18" bestFit="1" customWidth="1"/>
  </cols>
  <sheetData>
    <row r="3" spans="2:4" x14ac:dyDescent="0.25">
      <c r="C3" t="s">
        <v>97</v>
      </c>
      <c r="D3" t="s">
        <v>98</v>
      </c>
    </row>
    <row r="4" spans="2:4" x14ac:dyDescent="0.25">
      <c r="B4">
        <v>2017</v>
      </c>
      <c r="C4" s="12">
        <v>0.73</v>
      </c>
      <c r="D4" s="12">
        <v>0.78</v>
      </c>
    </row>
    <row r="5" spans="2:4" x14ac:dyDescent="0.25">
      <c r="B5">
        <v>2018</v>
      </c>
      <c r="C5" s="12">
        <v>0.68</v>
      </c>
      <c r="D5" s="12">
        <v>0.83</v>
      </c>
    </row>
    <row r="17" spans="3:8" x14ac:dyDescent="0.25">
      <c r="H17" s="4">
        <v>0.11799999999999999</v>
      </c>
    </row>
    <row r="18" spans="3:8" x14ac:dyDescent="0.25">
      <c r="H18" s="4">
        <v>0.121</v>
      </c>
    </row>
    <row r="19" spans="3:8" x14ac:dyDescent="0.25">
      <c r="H19" s="4">
        <f>H18-H17</f>
        <v>3.0000000000000027E-3</v>
      </c>
    </row>
    <row r="20" spans="3:8" ht="30" x14ac:dyDescent="0.25">
      <c r="C20" s="11"/>
      <c r="D20" s="13" t="s">
        <v>99</v>
      </c>
    </row>
    <row r="21" spans="3:8" x14ac:dyDescent="0.25">
      <c r="C21" s="11">
        <v>2017</v>
      </c>
      <c r="D21" s="14">
        <v>202579</v>
      </c>
    </row>
    <row r="22" spans="3:8" x14ac:dyDescent="0.25">
      <c r="C22" s="11">
        <v>2018</v>
      </c>
      <c r="D22" s="14">
        <v>241065</v>
      </c>
    </row>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Contexto</vt:lpstr>
      <vt:lpstr>grafica1</vt:lpstr>
      <vt:lpstr>grafica2</vt:lpstr>
      <vt:lpstr>grafica3</vt:lpstr>
      <vt:lpstr>grafica4</vt:lpstr>
      <vt:lpstr>grafica5</vt:lpstr>
      <vt:lpstr>Hoja1</vt:lpstr>
      <vt:lpstr>Contexto!_Toc773613</vt:lpstr>
      <vt:lpstr>Contexto!Títulos_a_imprimir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dc:creator>
  <cp:lastModifiedBy>Daniel Jair Chacon Balcazar</cp:lastModifiedBy>
  <cp:lastPrinted>2018-04-26T16:52:34Z</cp:lastPrinted>
  <dcterms:created xsi:type="dcterms:W3CDTF">2018-03-12T14:43:29Z</dcterms:created>
  <dcterms:modified xsi:type="dcterms:W3CDTF">2019-07-30T19:22:06Z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ies>
</file>